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1er Trimestre 2025 ASEH\Buzon\Vl.1.2 Información Presupuestaria\"/>
    </mc:Choice>
  </mc:AlternateContent>
  <bookViews>
    <workbookView xWindow="0" yWindow="0" windowWidth="8610" windowHeight="6225"/>
  </bookViews>
  <sheets>
    <sheet name="Page1" sheetId="1" r:id="rId1"/>
  </sheets>
  <calcPr calcId="152511" calcMode="manual"/>
</workbook>
</file>

<file path=xl/calcChain.xml><?xml version="1.0" encoding="utf-8"?>
<calcChain xmlns="http://schemas.openxmlformats.org/spreadsheetml/2006/main">
  <c r="R44" i="1" l="1"/>
  <c r="Z44" i="1" s="1"/>
  <c r="R39" i="1"/>
  <c r="R31" i="1"/>
  <c r="R29" i="1"/>
  <c r="R24" i="1"/>
  <c r="Z24" i="1" s="1"/>
  <c r="R22" i="1"/>
  <c r="Z22" i="1" s="1"/>
  <c r="R20" i="1"/>
  <c r="Z20" i="1" s="1"/>
  <c r="R18" i="1"/>
  <c r="Z18" i="1" s="1"/>
  <c r="P44" i="1"/>
  <c r="P39" i="1"/>
  <c r="P31" i="1"/>
  <c r="P29" i="1"/>
  <c r="P24" i="1"/>
  <c r="P22" i="1"/>
  <c r="P20" i="1"/>
  <c r="P18" i="1"/>
  <c r="Y16" i="1"/>
  <c r="Y14" i="1" s="1"/>
  <c r="Y12" i="1" s="1"/>
  <c r="Y26" i="1"/>
  <c r="Y37" i="1"/>
  <c r="Y34" i="1" s="1"/>
  <c r="Y40" i="1"/>
  <c r="Q16" i="1"/>
  <c r="Q14" i="1" s="1"/>
  <c r="Q12" i="1" s="1"/>
  <c r="R14" i="1"/>
  <c r="R48" i="1" s="1"/>
  <c r="Q26" i="1"/>
  <c r="R26" i="1"/>
  <c r="Q37" i="1"/>
  <c r="Q34" i="1" s="1"/>
  <c r="R34" i="1"/>
  <c r="Q40" i="1"/>
  <c r="R40" i="1"/>
  <c r="Z40" i="1" s="1"/>
  <c r="P40" i="1"/>
  <c r="P26" i="1"/>
  <c r="P16" i="1"/>
  <c r="P14" i="1" s="1"/>
  <c r="T40" i="1"/>
  <c r="T37" i="1"/>
  <c r="T34" i="1" s="1"/>
  <c r="T26" i="1"/>
  <c r="T12" i="1" s="1"/>
  <c r="N40" i="1"/>
  <c r="N37" i="1"/>
  <c r="N34" i="1" s="1"/>
  <c r="N26" i="1"/>
  <c r="N12" i="1" s="1"/>
  <c r="L40" i="1"/>
  <c r="L34" i="1"/>
  <c r="L37" i="1"/>
  <c r="P37" i="1" s="1"/>
  <c r="P34" i="1" s="1"/>
  <c r="L26" i="1"/>
  <c r="L16" i="1"/>
  <c r="L14" i="1" s="1"/>
  <c r="L12" i="1" l="1"/>
  <c r="L48" i="1"/>
  <c r="P48" i="1"/>
  <c r="Z48" i="1" s="1"/>
  <c r="P12" i="1"/>
  <c r="N48" i="1"/>
  <c r="Q48" i="1"/>
  <c r="T48" i="1"/>
  <c r="Z14" i="1"/>
  <c r="Z16" i="1"/>
  <c r="R12" i="1"/>
  <c r="Z12" i="1" s="1"/>
  <c r="Y48" i="1"/>
</calcChain>
</file>

<file path=xl/sharedStrings.xml><?xml version="1.0" encoding="utf-8"?>
<sst xmlns="http://schemas.openxmlformats.org/spreadsheetml/2006/main" count="61" uniqueCount="46">
  <si>
    <t>DIF Municipal de Huichapan, Hidalgo</t>
  </si>
  <si>
    <t>Hidalgo</t>
  </si>
  <si>
    <t>Estado Analítico de Ingresos Presupuestales</t>
  </si>
  <si>
    <t>Usr: supervisor</t>
  </si>
  <si>
    <t xml:space="preserve">Fecha y </t>
  </si>
  <si>
    <t>03/abr./2025</t>
  </si>
  <si>
    <t>Al 31/mar./2025</t>
  </si>
  <si>
    <t>Rep: rptEstadoPresupuestoIngresos</t>
  </si>
  <si>
    <t>12:18 p. m.</t>
  </si>
  <si>
    <t>F u e n t e    d e    I n g r e s o s</t>
  </si>
  <si>
    <t>Ley de Ingresos Estimada</t>
  </si>
  <si>
    <t>Ampliaciones / (Reduciones)</t>
  </si>
  <si>
    <t>Ley de Ingresos Modificada</t>
  </si>
  <si>
    <t>Ingresos Devengados</t>
  </si>
  <si>
    <t>Ingresos Recaudados</t>
  </si>
  <si>
    <t>Devengado Por Recaudar</t>
  </si>
  <si>
    <t>Avance de Recaudación</t>
  </si>
  <si>
    <t>(Recaudación / Estimación)</t>
  </si>
  <si>
    <t>Productos</t>
  </si>
  <si>
    <t>%</t>
  </si>
  <si>
    <t>51-01</t>
  </si>
  <si>
    <t>PRODUCTOS</t>
  </si>
  <si>
    <t xml:space="preserve">      ESTABLECIMIENTOS Y EMPRESAS DEL SISTEMA DIF</t>
  </si>
  <si>
    <t xml:space="preserve">        CAIC</t>
  </si>
  <si>
    <t xml:space="preserve">        UNIDAD BÁSICA DE REHABILITACIÓN</t>
  </si>
  <si>
    <t xml:space="preserve">        ALBERGUES</t>
  </si>
  <si>
    <t xml:space="preserve">        DESAYUNOS ESCOLARES</t>
  </si>
  <si>
    <t>51-06</t>
  </si>
  <si>
    <t>MOBILIARIO Y EQUIPO DE ADMINISTRACIÓN</t>
  </si>
  <si>
    <t xml:space="preserve">      Muebles de Oficina y Estantería</t>
  </si>
  <si>
    <t>INTERESES GANADOS DE TÍTULOS, VALORES Y DEMÁS INSTRUMENTOS FINANCIEROS</t>
  </si>
  <si>
    <t>79-01</t>
  </si>
  <si>
    <t xml:space="preserve">      INTERESES GENERADOS</t>
  </si>
  <si>
    <t xml:space="preserve">    TRANSFERENCIAS DEL GOBIERNO MUNICIPAL</t>
  </si>
  <si>
    <t xml:space="preserve">      SUBSIDIO MUNICIPAL</t>
  </si>
  <si>
    <t>Total</t>
  </si>
  <si>
    <t xml:space="preserve">L.T.S Cecilia Cuarto Martínez </t>
  </si>
  <si>
    <t xml:space="preserve">LIC. Linet Zuzuky Oyuki Solis Zavala </t>
  </si>
  <si>
    <t>Directora del Sistema DIF Municipal</t>
  </si>
  <si>
    <t>Presidenta del Sistema DIF Municipal</t>
  </si>
  <si>
    <t xml:space="preserve">L.C.  Katia Mejía Mejía </t>
  </si>
  <si>
    <t>Comisario del Sistema DIF Municipal</t>
  </si>
  <si>
    <t>Page 1</t>
  </si>
  <si>
    <t xml:space="preserve">      Vehiculos</t>
  </si>
  <si>
    <t>OTROS INGRESOS</t>
  </si>
  <si>
    <t>TRANFERNCIAS y ASIGNACIONES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</si>
</sst>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6" formatCode="&quot;$&quot;#,##0.00"/>
  </numFmts>
  <fonts count="26" x14ac:knownFonts="1">
    <font>
      <sz val="8"/>
      <color rgb="FF000000"/>
      <name val="Tahoma"/>
    </font>
    <font>
      <b/>
      <sz val="13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7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b/>
      <sz val="5.5"/>
      <color rgb="FF000000"/>
      <name val="Arial"/>
    </font>
    <font>
      <b/>
      <u/>
      <sz val="7"/>
      <color rgb="FF000000"/>
      <name val="Arial"/>
    </font>
    <font>
      <b/>
      <u/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b/>
      <sz val="7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7"/>
      <color rgb="FF000000"/>
      <name val="Arial"/>
      <family val="2"/>
    </font>
    <font>
      <b/>
      <u/>
      <sz val="7"/>
      <color rgb="FF000000"/>
      <name val="Arial"/>
      <family val="2"/>
    </font>
    <font>
      <sz val="7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2" fillId="13" borderId="12" xfId="0" applyFont="1" applyFill="1" applyBorder="1" applyAlignment="1">
      <alignment horizontal="right" wrapText="1"/>
    </xf>
    <xf numFmtId="7" fontId="16" fillId="17" borderId="16" xfId="0" applyNumberFormat="1" applyFont="1" applyFill="1" applyBorder="1" applyAlignment="1">
      <alignment horizontal="right" vertical="top" wrapText="1"/>
    </xf>
    <xf numFmtId="0" fontId="18" fillId="19" borderId="18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center" wrapText="1"/>
    </xf>
    <xf numFmtId="0" fontId="7" fillId="8" borderId="7" xfId="0" applyFont="1" applyFill="1" applyBorder="1" applyAlignment="1">
      <alignment horizontal="right" vertical="center" wrapText="1"/>
    </xf>
    <xf numFmtId="0" fontId="12" fillId="13" borderId="12" xfId="0" applyFont="1" applyFill="1" applyBorder="1" applyAlignment="1">
      <alignment horizontal="right" wrapText="1"/>
    </xf>
    <xf numFmtId="0" fontId="11" fillId="12" borderId="11" xfId="0" applyFont="1" applyFill="1" applyBorder="1" applyAlignment="1">
      <alignment horizontal="center" wrapText="1"/>
    </xf>
    <xf numFmtId="0" fontId="13" fillId="14" borderId="13" xfId="0" applyFont="1" applyFill="1" applyBorder="1" applyAlignment="1">
      <alignment horizontal="right" vertical="top" wrapText="1"/>
    </xf>
    <xf numFmtId="39" fontId="14" fillId="15" borderId="14" xfId="0" applyNumberFormat="1" applyFont="1" applyFill="1" applyBorder="1" applyAlignment="1">
      <alignment horizontal="left" vertical="top" wrapText="1"/>
    </xf>
    <xf numFmtId="7" fontId="16" fillId="17" borderId="16" xfId="0" applyNumberFormat="1" applyFont="1" applyFill="1" applyBorder="1" applyAlignment="1">
      <alignment horizontal="right" vertical="top" wrapText="1"/>
    </xf>
    <xf numFmtId="39" fontId="17" fillId="18" borderId="17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0" fontId="19" fillId="20" borderId="19" xfId="0" applyFont="1" applyFill="1" applyBorder="1" applyAlignment="1">
      <alignment horizontal="left" vertical="top" wrapText="1"/>
    </xf>
    <xf numFmtId="0" fontId="20" fillId="21" borderId="20" xfId="0" applyFont="1" applyFill="1" applyBorder="1" applyAlignment="1">
      <alignment horizontal="left" vertical="top" wrapText="1"/>
    </xf>
    <xf numFmtId="0" fontId="21" fillId="22" borderId="21" xfId="0" applyFont="1" applyFill="1" applyBorder="1" applyAlignment="1">
      <alignment horizontal="center" vertical="top" wrapText="1"/>
    </xf>
    <xf numFmtId="0" fontId="22" fillId="23" borderId="22" xfId="0" applyFont="1" applyFill="1" applyBorder="1" applyAlignment="1">
      <alignment horizontal="left" vertical="top" wrapText="1"/>
    </xf>
    <xf numFmtId="0" fontId="20" fillId="21" borderId="22" xfId="0" applyFont="1" applyFill="1" applyBorder="1" applyAlignment="1">
      <alignment horizontal="left" vertical="top" wrapText="1"/>
    </xf>
    <xf numFmtId="0" fontId="18" fillId="19" borderId="22" xfId="0" applyFont="1" applyFill="1" applyBorder="1" applyAlignment="1">
      <alignment horizontal="right" vertical="top" wrapText="1"/>
    </xf>
    <xf numFmtId="7" fontId="0" fillId="0" borderId="0" xfId="0" applyNumberFormat="1"/>
    <xf numFmtId="0" fontId="21" fillId="22" borderId="22" xfId="0" applyFont="1" applyFill="1" applyBorder="1" applyAlignment="1">
      <alignment horizontal="center" vertical="top" wrapText="1"/>
    </xf>
    <xf numFmtId="0" fontId="19" fillId="20" borderId="22" xfId="0" applyFont="1" applyFill="1" applyBorder="1" applyAlignment="1">
      <alignment horizontal="left" vertical="top" wrapText="1"/>
    </xf>
    <xf numFmtId="7" fontId="16" fillId="17" borderId="22" xfId="0" applyNumberFormat="1" applyFont="1" applyFill="1" applyBorder="1" applyAlignment="1">
      <alignment horizontal="right" vertical="top" wrapText="1"/>
    </xf>
    <xf numFmtId="0" fontId="4" fillId="20" borderId="19" xfId="0" applyFont="1" applyFill="1" applyBorder="1" applyAlignment="1">
      <alignment horizontal="left" vertical="top" wrapText="1"/>
    </xf>
    <xf numFmtId="0" fontId="14" fillId="16" borderId="15" xfId="0" applyFont="1" applyFill="1" applyBorder="1" applyAlignment="1">
      <alignment horizontal="left" vertical="top" wrapText="1"/>
    </xf>
    <xf numFmtId="39" fontId="14" fillId="15" borderId="22" xfId="0" applyNumberFormat="1" applyFont="1" applyFill="1" applyBorder="1" applyAlignment="1">
      <alignment horizontal="left" vertical="top" wrapText="1"/>
    </xf>
    <xf numFmtId="0" fontId="15" fillId="16" borderId="22" xfId="0" applyFont="1" applyFill="1" applyBorder="1" applyAlignment="1">
      <alignment horizontal="left" vertical="top" wrapText="1"/>
    </xf>
    <xf numFmtId="7" fontId="16" fillId="17" borderId="22" xfId="0" applyNumberFormat="1" applyFont="1" applyFill="1" applyBorder="1" applyAlignment="1">
      <alignment horizontal="right" vertical="top" wrapText="1"/>
    </xf>
    <xf numFmtId="39" fontId="17" fillId="18" borderId="22" xfId="0" applyNumberFormat="1" applyFont="1" applyFill="1" applyBorder="1" applyAlignment="1">
      <alignment horizontal="right" vertical="top" wrapText="1"/>
    </xf>
    <xf numFmtId="7" fontId="23" fillId="17" borderId="16" xfId="0" applyNumberFormat="1" applyFont="1" applyFill="1" applyBorder="1" applyAlignment="1">
      <alignment horizontal="right" vertical="top" wrapText="1"/>
    </xf>
    <xf numFmtId="7" fontId="23" fillId="17" borderId="16" xfId="0" applyNumberFormat="1" applyFont="1" applyFill="1" applyBorder="1" applyAlignment="1">
      <alignment horizontal="right" vertical="top" wrapText="1"/>
    </xf>
    <xf numFmtId="7" fontId="23" fillId="17" borderId="22" xfId="0" applyNumberFormat="1" applyFont="1" applyFill="1" applyBorder="1" applyAlignment="1">
      <alignment horizontal="right" vertical="top" wrapText="1"/>
    </xf>
    <xf numFmtId="0" fontId="24" fillId="16" borderId="15" xfId="0" applyFont="1" applyFill="1" applyBorder="1" applyAlignment="1">
      <alignment horizontal="left" vertical="top" wrapText="1"/>
    </xf>
    <xf numFmtId="7" fontId="25" fillId="17" borderId="16" xfId="0" applyNumberFormat="1" applyFont="1" applyFill="1" applyBorder="1" applyAlignment="1">
      <alignment horizontal="right" vertical="top" wrapText="1"/>
    </xf>
    <xf numFmtId="7" fontId="25" fillId="17" borderId="16" xfId="0" applyNumberFormat="1" applyFont="1" applyFill="1" applyBorder="1" applyAlignment="1">
      <alignment horizontal="right" vertical="top" wrapText="1"/>
    </xf>
    <xf numFmtId="7" fontId="16" fillId="17" borderId="16" xfId="0" applyNumberFormat="1" applyFont="1" applyFill="1" applyBorder="1" applyAlignment="1">
      <alignment vertical="top" wrapText="1"/>
    </xf>
    <xf numFmtId="7" fontId="25" fillId="17" borderId="22" xfId="0" applyNumberFormat="1" applyFont="1" applyFill="1" applyBorder="1" applyAlignment="1">
      <alignment horizontal="right" vertical="top" wrapText="1"/>
    </xf>
    <xf numFmtId="166" fontId="23" fillId="17" borderId="16" xfId="0" applyNumberFormat="1" applyFont="1" applyFill="1" applyBorder="1" applyAlignment="1">
      <alignment horizontal="right" vertical="top"/>
    </xf>
    <xf numFmtId="0" fontId="17" fillId="18" borderId="17" xfId="0" applyNumberFormat="1" applyFont="1" applyFill="1" applyBorder="1" applyAlignment="1">
      <alignment horizontal="right" vertical="top" wrapText="1"/>
    </xf>
    <xf numFmtId="0" fontId="18" fillId="19" borderId="22" xfId="0" applyFont="1" applyFill="1" applyBorder="1" applyAlignment="1">
      <alignment horizontal="center" vertical="top" wrapText="1"/>
    </xf>
    <xf numFmtId="0" fontId="18" fillId="19" borderId="22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4</xdr:row>
      <xdr:rowOff>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6"/>
  <sheetViews>
    <sheetView tabSelected="1" workbookViewId="0">
      <selection activeCell="Z1" sqref="Z1"/>
    </sheetView>
  </sheetViews>
  <sheetFormatPr baseColWidth="10" defaultColWidth="9.33203125" defaultRowHeight="10.5" x14ac:dyDescent="0.15"/>
  <cols>
    <col min="1" max="1" width="3.1640625" customWidth="1"/>
    <col min="2" max="2" width="1.5" customWidth="1"/>
    <col min="3" max="3" width="3.83203125" customWidth="1"/>
    <col min="4" max="4" width="0.83203125" customWidth="1"/>
    <col min="5" max="5" width="3.1640625" customWidth="1"/>
    <col min="6" max="6" width="1.5" customWidth="1"/>
    <col min="7" max="7" width="6.33203125" customWidth="1"/>
    <col min="8" max="8" width="7.83203125" customWidth="1"/>
    <col min="9" max="9" width="9.5" customWidth="1"/>
    <col min="10" max="10" width="7" customWidth="1"/>
    <col min="11" max="11" width="9.5" customWidth="1"/>
    <col min="12" max="12" width="17.33203125" customWidth="1"/>
    <col min="13" max="13" width="5.6640625" customWidth="1"/>
    <col min="14" max="14" width="10.1640625" customWidth="1"/>
    <col min="15" max="15" width="4" customWidth="1"/>
    <col min="16" max="16" width="13.33203125" customWidth="1"/>
    <col min="17" max="17" width="17.33203125" customWidth="1"/>
    <col min="18" max="18" width="7.1640625" customWidth="1"/>
    <col min="19" max="19" width="10.1640625" customWidth="1"/>
    <col min="20" max="20" width="5.6640625" customWidth="1"/>
    <col min="21" max="23" width="1.5" customWidth="1"/>
    <col min="24" max="24" width="6.33203125" customWidth="1"/>
    <col min="25" max="25" width="0.83203125" customWidth="1"/>
    <col min="26" max="26" width="3.1640625" customWidth="1"/>
    <col min="27" max="27" width="4.6640625" customWidth="1"/>
    <col min="28" max="28" width="3.1640625" customWidth="1"/>
    <col min="29" max="29" width="2.1640625" customWidth="1"/>
  </cols>
  <sheetData>
    <row r="1" spans="1:30" ht="20.25" customHeight="1" x14ac:dyDescent="0.15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30" ht="9.6" customHeight="1" x14ac:dyDescent="0.15">
      <c r="A2" s="6"/>
      <c r="B2" s="6"/>
      <c r="C2" s="6"/>
      <c r="D2" s="6"/>
      <c r="E2" s="6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30" ht="13.35" customHeight="1" x14ac:dyDescent="0.15">
      <c r="A3" s="6"/>
      <c r="B3" s="6"/>
      <c r="C3" s="6"/>
      <c r="D3" s="6"/>
      <c r="E3" s="6"/>
      <c r="F3" s="6"/>
      <c r="G3" s="6"/>
      <c r="H3" s="6"/>
      <c r="I3" s="5" t="s"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30" ht="16.5" customHeight="1" x14ac:dyDescent="0.15">
      <c r="A4" s="6"/>
      <c r="B4" s="6"/>
      <c r="C4" s="6"/>
      <c r="D4" s="6"/>
      <c r="E4" s="6"/>
      <c r="F4" s="6"/>
      <c r="G4" s="6"/>
      <c r="H4" s="6"/>
      <c r="I4" s="7" t="s">
        <v>2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30" ht="16.5" customHeight="1" x14ac:dyDescent="0.15">
      <c r="B5" s="8" t="s">
        <v>3</v>
      </c>
      <c r="C5" s="8"/>
      <c r="D5" s="8"/>
      <c r="E5" s="8"/>
      <c r="F5" s="8"/>
      <c r="G5" s="8"/>
      <c r="H5" s="8"/>
      <c r="I5" s="8"/>
      <c r="J5" s="7"/>
      <c r="K5" s="7"/>
      <c r="L5" s="7"/>
      <c r="M5" s="7"/>
      <c r="N5" s="7"/>
      <c r="O5" s="7"/>
      <c r="P5" s="7"/>
      <c r="Q5" s="7"/>
      <c r="R5" s="7"/>
      <c r="S5" s="10" t="s">
        <v>4</v>
      </c>
      <c r="T5" s="10"/>
      <c r="U5" s="10"/>
      <c r="V5" s="10"/>
      <c r="W5" s="10"/>
      <c r="X5" s="11" t="s">
        <v>5</v>
      </c>
      <c r="Y5" s="11"/>
      <c r="Z5" s="11"/>
      <c r="AA5" s="11"/>
    </row>
    <row r="6" spans="1:30" ht="16.5" customHeight="1" x14ac:dyDescent="0.15">
      <c r="B6" s="8"/>
      <c r="C6" s="8"/>
      <c r="D6" s="8"/>
      <c r="E6" s="8"/>
      <c r="F6" s="8"/>
      <c r="G6" s="8"/>
      <c r="H6" s="8"/>
      <c r="I6" s="8"/>
      <c r="J6" s="9" t="s">
        <v>6</v>
      </c>
      <c r="K6" s="9"/>
      <c r="L6" s="9"/>
      <c r="M6" s="9"/>
      <c r="N6" s="9"/>
      <c r="O6" s="9"/>
      <c r="P6" s="9"/>
      <c r="Q6" s="9"/>
      <c r="R6" s="9"/>
      <c r="S6" s="10"/>
      <c r="T6" s="10"/>
      <c r="U6" s="10"/>
      <c r="V6" s="10"/>
      <c r="W6" s="10"/>
      <c r="X6" s="11"/>
      <c r="Y6" s="11"/>
      <c r="Z6" s="11"/>
      <c r="AA6" s="11"/>
    </row>
    <row r="7" spans="1:30" ht="7.35" customHeight="1" x14ac:dyDescent="0.15">
      <c r="B7" s="8" t="s">
        <v>7</v>
      </c>
      <c r="C7" s="8"/>
      <c r="D7" s="8"/>
      <c r="E7" s="8"/>
      <c r="F7" s="8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0"/>
      <c r="W7" s="10"/>
      <c r="X7" s="13" t="s">
        <v>8</v>
      </c>
      <c r="Y7" s="13"/>
      <c r="Z7" s="13"/>
    </row>
    <row r="8" spans="1:30" ht="6.75" customHeight="1" x14ac:dyDescent="0.15"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0"/>
      <c r="W8" s="10"/>
      <c r="X8" s="13"/>
      <c r="Y8" s="13"/>
      <c r="Z8" s="13"/>
    </row>
    <row r="9" spans="1:30" ht="21.95" customHeight="1" x14ac:dyDescent="0.2">
      <c r="A9" s="15" t="s">
        <v>9</v>
      </c>
      <c r="B9" s="15"/>
      <c r="C9" s="15"/>
      <c r="D9" s="15"/>
      <c r="E9" s="15"/>
      <c r="F9" s="15"/>
      <c r="G9" s="15"/>
      <c r="H9" s="15"/>
      <c r="I9" s="15"/>
      <c r="J9" s="15"/>
      <c r="L9" s="14" t="s">
        <v>10</v>
      </c>
      <c r="M9" s="14" t="s">
        <v>11</v>
      </c>
      <c r="N9" s="14"/>
      <c r="O9" s="14" t="s">
        <v>12</v>
      </c>
      <c r="P9" s="14"/>
      <c r="Q9" s="14" t="s">
        <v>13</v>
      </c>
      <c r="R9" s="14" t="s">
        <v>14</v>
      </c>
      <c r="S9" s="14"/>
      <c r="T9" s="14" t="s">
        <v>15</v>
      </c>
      <c r="U9" s="14"/>
      <c r="V9" s="14"/>
      <c r="W9" s="14"/>
      <c r="X9" s="14"/>
      <c r="Y9" s="14" t="s">
        <v>16</v>
      </c>
      <c r="Z9" s="14"/>
      <c r="AA9" s="14"/>
      <c r="AB9" s="14"/>
      <c r="AC9" s="14"/>
    </row>
    <row r="10" spans="1:30" ht="20.2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"/>
      <c r="Z10" s="16" t="s">
        <v>17</v>
      </c>
      <c r="AA10" s="16"/>
      <c r="AB10" s="16"/>
      <c r="AC10" s="16"/>
    </row>
    <row r="11" spans="1:30" ht="11.25" customHeight="1" x14ac:dyDescent="0.15">
      <c r="Z11" s="16"/>
      <c r="AA11" s="16"/>
      <c r="AB11" s="16"/>
      <c r="AC11" s="16"/>
    </row>
    <row r="12" spans="1:30" ht="9.9499999999999993" customHeight="1" x14ac:dyDescent="0.15">
      <c r="A12" s="17">
        <v>51</v>
      </c>
      <c r="B12" s="17"/>
      <c r="C12" s="17"/>
      <c r="E12" s="20" t="s">
        <v>18</v>
      </c>
      <c r="F12" s="20"/>
      <c r="G12" s="20"/>
      <c r="H12" s="20"/>
      <c r="I12" s="20"/>
      <c r="J12" s="20"/>
      <c r="K12" s="20"/>
      <c r="L12" s="37">
        <f>+L14+L26+L34+L40</f>
        <v>3060448.2</v>
      </c>
      <c r="M12" s="37"/>
      <c r="N12" s="37">
        <f>+N14+N26+N34+N40</f>
        <v>0</v>
      </c>
      <c r="O12" s="37"/>
      <c r="P12" s="37">
        <f>+P14+P26+P34+P40</f>
        <v>3060448.2</v>
      </c>
      <c r="Q12" s="45">
        <f>+Q14+Q26+Q34+Q40</f>
        <v>748587.05</v>
      </c>
      <c r="R12" s="38">
        <f>+R14+R26+R34+R40</f>
        <v>748587.05</v>
      </c>
      <c r="S12" s="38"/>
      <c r="T12" s="39">
        <f>+T14+T26+T34+T40</f>
        <v>0</v>
      </c>
      <c r="U12" s="39"/>
      <c r="V12" s="39"/>
      <c r="W12" s="39"/>
      <c r="X12" s="39"/>
      <c r="Y12" s="37">
        <f t="shared" ref="Y12" si="0">+Y14</f>
        <v>690508.2</v>
      </c>
      <c r="Z12" s="19">
        <f>+R12/P12*100</f>
        <v>24.460046407581739</v>
      </c>
      <c r="AA12" s="19"/>
      <c r="AB12" s="19"/>
      <c r="AC12" s="3" t="s">
        <v>19</v>
      </c>
    </row>
    <row r="13" spans="1:30" ht="3.95" customHeight="1" x14ac:dyDescent="0.15">
      <c r="E13" s="20"/>
      <c r="F13" s="20"/>
      <c r="G13" s="20"/>
      <c r="H13" s="20"/>
      <c r="I13" s="20"/>
      <c r="J13" s="20"/>
      <c r="K13" s="20"/>
    </row>
    <row r="14" spans="1:30" ht="9.9499999999999993" customHeight="1" x14ac:dyDescent="0.15">
      <c r="A14" s="17" t="s">
        <v>20</v>
      </c>
      <c r="B14" s="17"/>
      <c r="C14" s="17"/>
      <c r="E14" s="20" t="s">
        <v>21</v>
      </c>
      <c r="F14" s="20"/>
      <c r="G14" s="20"/>
      <c r="H14" s="20"/>
      <c r="I14" s="20"/>
      <c r="J14" s="20"/>
      <c r="K14" s="20"/>
      <c r="L14" s="37">
        <f>+L16</f>
        <v>690508.2</v>
      </c>
      <c r="M14" s="37"/>
      <c r="N14" s="37">
        <v>0</v>
      </c>
      <c r="O14" s="37"/>
      <c r="P14" s="37">
        <f t="shared" ref="P14" si="1">+P16</f>
        <v>690508.2</v>
      </c>
      <c r="Q14" s="37">
        <f>+Q16</f>
        <v>145814.38999999998</v>
      </c>
      <c r="R14" s="38">
        <f t="shared" ref="R14:Y14" si="2">+R16</f>
        <v>145814.38999999998</v>
      </c>
      <c r="S14" s="38"/>
      <c r="T14" s="39">
        <v>0</v>
      </c>
      <c r="U14" s="39"/>
      <c r="V14" s="39"/>
      <c r="W14" s="39"/>
      <c r="X14" s="39"/>
      <c r="Y14" s="2">
        <f t="shared" si="2"/>
        <v>690508.2</v>
      </c>
      <c r="Z14" s="19">
        <f>+R14/P14*100</f>
        <v>21.116967184459213</v>
      </c>
      <c r="AA14" s="19"/>
      <c r="AB14" s="19"/>
      <c r="AC14" s="3" t="s">
        <v>19</v>
      </c>
      <c r="AD14" s="27"/>
    </row>
    <row r="15" spans="1:30" ht="3.95" customHeight="1" x14ac:dyDescent="0.15">
      <c r="E15" s="21" t="s">
        <v>22</v>
      </c>
      <c r="F15" s="21"/>
      <c r="G15" s="21"/>
      <c r="H15" s="21"/>
      <c r="I15" s="21"/>
      <c r="J15" s="21"/>
      <c r="K15" s="21"/>
    </row>
    <row r="16" spans="1:30" ht="18.75" customHeight="1" x14ac:dyDescent="0.15">
      <c r="E16" s="21"/>
      <c r="F16" s="21"/>
      <c r="G16" s="21"/>
      <c r="H16" s="21"/>
      <c r="I16" s="21"/>
      <c r="J16" s="21"/>
      <c r="K16" s="21"/>
      <c r="L16" s="2">
        <f>SUM(L18:L24)</f>
        <v>690508.2</v>
      </c>
      <c r="M16" s="2"/>
      <c r="N16" s="2">
        <v>0</v>
      </c>
      <c r="O16" s="2"/>
      <c r="P16" s="2">
        <f t="shared" ref="P16" si="3">SUM(P18:P24)</f>
        <v>690508.2</v>
      </c>
      <c r="Q16" s="2">
        <f>SUM(Q18:Q24)</f>
        <v>145814.38999999998</v>
      </c>
      <c r="R16" s="18">
        <v>145814.38999999998</v>
      </c>
      <c r="S16" s="18"/>
      <c r="T16" s="35">
        <v>0</v>
      </c>
      <c r="U16" s="35"/>
      <c r="V16" s="35"/>
      <c r="W16" s="35"/>
      <c r="X16" s="35"/>
      <c r="Y16" s="2">
        <f t="shared" ref="Y16" si="4">SUM(Y18:Y24)</f>
        <v>690508.2</v>
      </c>
      <c r="Z16" s="19">
        <f>+R16/P16*100</f>
        <v>21.116967184459213</v>
      </c>
      <c r="AA16" s="19"/>
      <c r="AB16" s="19"/>
      <c r="AC16" s="3" t="s">
        <v>19</v>
      </c>
    </row>
    <row r="17" spans="1:29" ht="4.1500000000000004" customHeight="1" x14ac:dyDescent="0.15">
      <c r="E17" s="21" t="s">
        <v>23</v>
      </c>
      <c r="F17" s="21"/>
      <c r="G17" s="21"/>
      <c r="H17" s="21"/>
      <c r="I17" s="21"/>
      <c r="J17" s="21"/>
      <c r="K17" s="21"/>
      <c r="T17" s="35"/>
      <c r="U17" s="35"/>
      <c r="V17" s="35"/>
      <c r="W17" s="35"/>
      <c r="X17" s="35"/>
    </row>
    <row r="18" spans="1:29" ht="9.75" customHeight="1" x14ac:dyDescent="0.15">
      <c r="E18" s="21"/>
      <c r="F18" s="21"/>
      <c r="G18" s="21"/>
      <c r="H18" s="21"/>
      <c r="I18" s="21"/>
      <c r="J18" s="21"/>
      <c r="K18" s="21"/>
      <c r="L18" s="41">
        <v>264825</v>
      </c>
      <c r="M18" s="41"/>
      <c r="N18" s="41">
        <v>0</v>
      </c>
      <c r="O18" s="41"/>
      <c r="P18" s="41">
        <f>+L18+N18</f>
        <v>264825</v>
      </c>
      <c r="Q18" s="41">
        <v>66096.289999999994</v>
      </c>
      <c r="R18" s="42">
        <f>+Q18</f>
        <v>66096.289999999994</v>
      </c>
      <c r="S18" s="42"/>
      <c r="T18" s="44">
        <v>0</v>
      </c>
      <c r="U18" s="44"/>
      <c r="V18" s="44"/>
      <c r="W18" s="44"/>
      <c r="X18" s="44"/>
      <c r="Y18" s="41">
        <v>264825</v>
      </c>
      <c r="Z18" s="19">
        <f>+R18/P18*100</f>
        <v>24.958478240347397</v>
      </c>
      <c r="AA18" s="19"/>
      <c r="AB18" s="19"/>
      <c r="AC18" s="3" t="s">
        <v>19</v>
      </c>
    </row>
    <row r="19" spans="1:29" ht="4.1500000000000004" customHeight="1" x14ac:dyDescent="0.15">
      <c r="E19" s="21" t="s">
        <v>24</v>
      </c>
      <c r="F19" s="21"/>
      <c r="G19" s="21"/>
      <c r="H19" s="21"/>
      <c r="I19" s="21"/>
      <c r="J19" s="21"/>
      <c r="K19" s="21"/>
    </row>
    <row r="20" spans="1:29" ht="9.75" customHeight="1" x14ac:dyDescent="0.15">
      <c r="E20" s="21"/>
      <c r="F20" s="21"/>
      <c r="G20" s="21"/>
      <c r="H20" s="21"/>
      <c r="I20" s="21"/>
      <c r="J20" s="21"/>
      <c r="K20" s="21"/>
      <c r="L20" s="2">
        <v>229505</v>
      </c>
      <c r="M20" s="2"/>
      <c r="N20" s="2">
        <v>0</v>
      </c>
      <c r="O20" s="2"/>
      <c r="P20" s="2">
        <f>+L20+N20</f>
        <v>229505</v>
      </c>
      <c r="Q20" s="2">
        <v>59490</v>
      </c>
      <c r="R20" s="18">
        <f>+Q20</f>
        <v>59490</v>
      </c>
      <c r="S20" s="18"/>
      <c r="T20" s="35">
        <v>0</v>
      </c>
      <c r="U20" s="35"/>
      <c r="V20" s="35"/>
      <c r="W20" s="35"/>
      <c r="X20" s="35"/>
      <c r="Y20" s="2">
        <v>229505</v>
      </c>
      <c r="Z20" s="19">
        <f>+R20/P20*100</f>
        <v>25.921003899697176</v>
      </c>
      <c r="AA20" s="19"/>
      <c r="AB20" s="19"/>
      <c r="AC20" s="3" t="s">
        <v>19</v>
      </c>
    </row>
    <row r="21" spans="1:29" ht="4.1500000000000004" customHeight="1" x14ac:dyDescent="0.15">
      <c r="E21" s="21" t="s">
        <v>25</v>
      </c>
      <c r="F21" s="21"/>
      <c r="G21" s="21"/>
      <c r="H21" s="21"/>
      <c r="I21" s="21"/>
      <c r="J21" s="21"/>
      <c r="K21" s="21"/>
    </row>
    <row r="22" spans="1:29" ht="9.75" customHeight="1" x14ac:dyDescent="0.15">
      <c r="E22" s="21"/>
      <c r="F22" s="21"/>
      <c r="G22" s="21"/>
      <c r="H22" s="21"/>
      <c r="I22" s="21"/>
      <c r="J22" s="21"/>
      <c r="K22" s="21"/>
      <c r="L22" s="2">
        <v>2000</v>
      </c>
      <c r="M22" s="2"/>
      <c r="N22" s="2">
        <v>0</v>
      </c>
      <c r="O22" s="2"/>
      <c r="P22" s="2">
        <f>+L22+N22</f>
        <v>2000</v>
      </c>
      <c r="Q22" s="2">
        <v>0</v>
      </c>
      <c r="R22" s="18">
        <f>+Q22</f>
        <v>0</v>
      </c>
      <c r="S22" s="18"/>
      <c r="T22" s="35">
        <v>0</v>
      </c>
      <c r="U22" s="35"/>
      <c r="V22" s="35"/>
      <c r="W22" s="35"/>
      <c r="X22" s="35"/>
      <c r="Y22" s="2">
        <v>2000</v>
      </c>
      <c r="Z22" s="19">
        <f>+R22/P22*100</f>
        <v>0</v>
      </c>
      <c r="AA22" s="19"/>
      <c r="AB22" s="19"/>
      <c r="AC22" s="3" t="s">
        <v>19</v>
      </c>
    </row>
    <row r="23" spans="1:29" ht="4.1500000000000004" customHeight="1" x14ac:dyDescent="0.15">
      <c r="E23" s="21" t="s">
        <v>26</v>
      </c>
      <c r="F23" s="21"/>
      <c r="G23" s="21"/>
      <c r="H23" s="21"/>
      <c r="I23" s="21"/>
      <c r="J23" s="21"/>
      <c r="K23" s="21"/>
    </row>
    <row r="24" spans="1:29" ht="9.75" customHeight="1" x14ac:dyDescent="0.15">
      <c r="E24" s="21"/>
      <c r="F24" s="21"/>
      <c r="G24" s="21"/>
      <c r="H24" s="21"/>
      <c r="I24" s="21"/>
      <c r="J24" s="21"/>
      <c r="K24" s="21"/>
      <c r="L24" s="2">
        <v>194178.2</v>
      </c>
      <c r="M24" s="2"/>
      <c r="N24" s="2">
        <v>0</v>
      </c>
      <c r="O24" s="2"/>
      <c r="P24" s="2">
        <f>+L24+N24</f>
        <v>194178.2</v>
      </c>
      <c r="Q24" s="2">
        <v>20228.099999999999</v>
      </c>
      <c r="R24" s="18">
        <f>+Q24</f>
        <v>20228.099999999999</v>
      </c>
      <c r="S24" s="18"/>
      <c r="T24" s="35">
        <v>0</v>
      </c>
      <c r="U24" s="35"/>
      <c r="V24" s="35"/>
      <c r="W24" s="35"/>
      <c r="X24" s="35"/>
      <c r="Y24" s="2">
        <v>194178.2</v>
      </c>
      <c r="Z24" s="19">
        <f>+R24/P24*100</f>
        <v>10.417286801505007</v>
      </c>
      <c r="AA24" s="19"/>
      <c r="AB24" s="19"/>
      <c r="AC24" s="3" t="s">
        <v>19</v>
      </c>
    </row>
    <row r="25" spans="1:29" ht="9.75" customHeight="1" x14ac:dyDescent="0.15">
      <c r="E25" s="29"/>
      <c r="F25" s="29"/>
      <c r="G25" s="29"/>
      <c r="H25" s="29"/>
      <c r="I25" s="29"/>
      <c r="J25" s="29"/>
      <c r="K25" s="29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AC25" s="26"/>
    </row>
    <row r="26" spans="1:29" ht="4.1500000000000004" customHeight="1" x14ac:dyDescent="0.15">
      <c r="A26" s="17" t="s">
        <v>27</v>
      </c>
      <c r="B26" s="17"/>
      <c r="C26" s="17"/>
      <c r="E26" s="20" t="s">
        <v>28</v>
      </c>
      <c r="F26" s="20"/>
      <c r="G26" s="20"/>
      <c r="H26" s="20"/>
      <c r="I26" s="20"/>
      <c r="J26" s="20"/>
      <c r="K26" s="20"/>
      <c r="L26" s="38">
        <f>+L29+L31</f>
        <v>0</v>
      </c>
      <c r="M26" s="38"/>
      <c r="N26" s="38">
        <f t="shared" ref="M26:P26" si="5">+N29+N31</f>
        <v>0</v>
      </c>
      <c r="O26" s="38"/>
      <c r="P26" s="38">
        <f t="shared" ref="P26" si="6">+P29+P31</f>
        <v>0</v>
      </c>
      <c r="Q26" s="38">
        <f>+Q29+Q31</f>
        <v>0</v>
      </c>
      <c r="R26" s="38">
        <f t="shared" ref="R26:Y26" si="7">+R29+R31</f>
        <v>0</v>
      </c>
      <c r="S26" s="38"/>
      <c r="T26" s="39">
        <f>+T29+T31</f>
        <v>0</v>
      </c>
      <c r="U26" s="39"/>
      <c r="V26" s="39"/>
      <c r="W26" s="39"/>
      <c r="X26" s="39"/>
      <c r="Y26" s="38">
        <f t="shared" si="7"/>
        <v>0</v>
      </c>
      <c r="Z26" s="46">
        <v>0</v>
      </c>
      <c r="AA26" s="19"/>
      <c r="AB26" s="19"/>
      <c r="AC26" s="47" t="s">
        <v>19</v>
      </c>
    </row>
    <row r="27" spans="1:29" ht="8.85" customHeight="1" x14ac:dyDescent="0.15">
      <c r="A27" s="17"/>
      <c r="B27" s="17"/>
      <c r="C27" s="17"/>
      <c r="E27" s="20"/>
      <c r="F27" s="20"/>
      <c r="G27" s="20"/>
      <c r="H27" s="20"/>
      <c r="I27" s="20"/>
      <c r="J27" s="20"/>
      <c r="K27" s="20"/>
      <c r="L27" s="38"/>
      <c r="M27" s="38"/>
      <c r="N27" s="38"/>
      <c r="O27" s="38"/>
      <c r="P27" s="38"/>
      <c r="Q27" s="38"/>
      <c r="R27" s="38"/>
      <c r="S27" s="38"/>
      <c r="T27" s="39"/>
      <c r="U27" s="39"/>
      <c r="V27" s="39"/>
      <c r="W27" s="39"/>
      <c r="X27" s="39"/>
      <c r="Y27" s="38"/>
      <c r="Z27" s="19"/>
      <c r="AA27" s="19"/>
      <c r="AB27" s="19"/>
      <c r="AC27" s="47"/>
    </row>
    <row r="28" spans="1:29" ht="3.95" customHeight="1" x14ac:dyDescent="0.15">
      <c r="E28" s="21" t="s">
        <v>29</v>
      </c>
      <c r="F28" s="21"/>
      <c r="G28" s="21"/>
      <c r="H28" s="21"/>
      <c r="I28" s="21"/>
      <c r="J28" s="21"/>
      <c r="K28" s="21"/>
    </row>
    <row r="29" spans="1:29" ht="10.9" customHeight="1" x14ac:dyDescent="0.15">
      <c r="E29" s="21"/>
      <c r="F29" s="21"/>
      <c r="G29" s="21"/>
      <c r="H29" s="21"/>
      <c r="I29" s="21"/>
      <c r="J29" s="21"/>
      <c r="K29" s="21"/>
      <c r="L29" s="2">
        <v>0</v>
      </c>
      <c r="M29" s="2"/>
      <c r="N29" s="2">
        <v>0</v>
      </c>
      <c r="O29" s="2"/>
      <c r="P29" s="2">
        <f>+L29+N29</f>
        <v>0</v>
      </c>
      <c r="Q29" s="2">
        <v>0</v>
      </c>
      <c r="R29" s="18">
        <f>+Q29</f>
        <v>0</v>
      </c>
      <c r="S29" s="18"/>
      <c r="T29" s="35">
        <v>0</v>
      </c>
      <c r="U29" s="35"/>
      <c r="V29" s="35"/>
      <c r="W29" s="35"/>
      <c r="X29" s="35"/>
      <c r="Y29" s="2">
        <v>0</v>
      </c>
      <c r="Z29" s="46">
        <v>0</v>
      </c>
      <c r="AA29" s="19"/>
      <c r="AB29" s="19"/>
      <c r="AC29" s="47" t="s">
        <v>19</v>
      </c>
    </row>
    <row r="30" spans="1:29" ht="4.1500000000000004" customHeight="1" x14ac:dyDescent="0.15">
      <c r="E30" s="31" t="s">
        <v>43</v>
      </c>
      <c r="F30" s="21"/>
      <c r="G30" s="21"/>
      <c r="H30" s="21"/>
      <c r="I30" s="21"/>
      <c r="J30" s="21"/>
      <c r="K30" s="21"/>
      <c r="AC30" s="47"/>
    </row>
    <row r="31" spans="1:29" ht="9.75" customHeight="1" x14ac:dyDescent="0.15">
      <c r="E31" s="21"/>
      <c r="F31" s="21"/>
      <c r="G31" s="21"/>
      <c r="H31" s="21"/>
      <c r="I31" s="21"/>
      <c r="J31" s="21"/>
      <c r="K31" s="21"/>
      <c r="L31" s="2">
        <v>0</v>
      </c>
      <c r="M31" s="2"/>
      <c r="N31" s="2">
        <v>0</v>
      </c>
      <c r="O31" s="2"/>
      <c r="P31" s="2">
        <f>+L31+N31</f>
        <v>0</v>
      </c>
      <c r="Q31" s="2">
        <v>0</v>
      </c>
      <c r="R31" s="18">
        <f>+Q31</f>
        <v>0</v>
      </c>
      <c r="S31" s="18"/>
      <c r="T31" s="35">
        <v>0</v>
      </c>
      <c r="U31" s="35"/>
      <c r="V31" s="35"/>
      <c r="W31" s="35"/>
      <c r="X31" s="35"/>
      <c r="Y31" s="2">
        <v>0</v>
      </c>
      <c r="Z31" s="46">
        <v>0</v>
      </c>
      <c r="AA31" s="19"/>
      <c r="AB31" s="19"/>
      <c r="AC31" s="3" t="s">
        <v>19</v>
      </c>
    </row>
    <row r="32" spans="1:29" ht="4.1500000000000004" customHeight="1" x14ac:dyDescent="0.15">
      <c r="E32" s="31"/>
      <c r="F32" s="21"/>
      <c r="G32" s="21"/>
      <c r="H32" s="21"/>
      <c r="I32" s="21"/>
      <c r="J32" s="21"/>
      <c r="K32" s="21"/>
    </row>
    <row r="33" spans="1:29" ht="9.75" customHeight="1" x14ac:dyDescent="0.15">
      <c r="E33" s="21"/>
      <c r="F33" s="21"/>
      <c r="G33" s="21"/>
      <c r="H33" s="21"/>
      <c r="I33" s="21"/>
      <c r="J33" s="21"/>
      <c r="K33" s="21"/>
      <c r="AC33" s="3" t="s">
        <v>19</v>
      </c>
    </row>
    <row r="34" spans="1:29" ht="4.1500000000000004" customHeight="1" x14ac:dyDescent="0.15">
      <c r="A34" s="17">
        <v>79</v>
      </c>
      <c r="B34" s="17"/>
      <c r="C34" s="17"/>
      <c r="E34" s="32" t="s">
        <v>44</v>
      </c>
      <c r="F34" s="20"/>
      <c r="G34" s="20"/>
      <c r="H34" s="20"/>
      <c r="I34" s="20"/>
      <c r="J34" s="20"/>
      <c r="K34" s="20"/>
      <c r="L34" s="38">
        <f>+L37</f>
        <v>0</v>
      </c>
      <c r="M34" s="38"/>
      <c r="N34" s="38">
        <f t="shared" ref="M34:P34" si="8">+N37</f>
        <v>0</v>
      </c>
      <c r="O34" s="38"/>
      <c r="P34" s="38">
        <f t="shared" ref="P34" si="9">+P37</f>
        <v>0</v>
      </c>
      <c r="Q34" s="38">
        <f>+Q37</f>
        <v>287.66000000000003</v>
      </c>
      <c r="R34" s="38">
        <f t="shared" ref="R34:Y34" si="10">+R37</f>
        <v>287.66000000000003</v>
      </c>
      <c r="S34" s="38"/>
      <c r="T34" s="39">
        <f>+T37</f>
        <v>0</v>
      </c>
      <c r="U34" s="39"/>
      <c r="V34" s="39"/>
      <c r="W34" s="39"/>
      <c r="X34" s="39"/>
      <c r="Y34" s="38">
        <f t="shared" si="10"/>
        <v>0</v>
      </c>
      <c r="Z34" s="46">
        <v>0</v>
      </c>
      <c r="AA34" s="19"/>
      <c r="AB34" s="19"/>
    </row>
    <row r="35" spans="1:29" ht="8.85" customHeight="1" x14ac:dyDescent="0.15">
      <c r="A35" s="17"/>
      <c r="B35" s="17"/>
      <c r="C35" s="17"/>
      <c r="E35" s="20"/>
      <c r="F35" s="20"/>
      <c r="G35" s="20"/>
      <c r="H35" s="20"/>
      <c r="I35" s="20"/>
      <c r="J35" s="20"/>
      <c r="K35" s="20"/>
      <c r="L35" s="38"/>
      <c r="M35" s="38"/>
      <c r="N35" s="38"/>
      <c r="O35" s="38"/>
      <c r="P35" s="38"/>
      <c r="Q35" s="38"/>
      <c r="R35" s="38"/>
      <c r="S35" s="38"/>
      <c r="T35" s="39"/>
      <c r="U35" s="39"/>
      <c r="V35" s="39"/>
      <c r="W35" s="39"/>
      <c r="X35" s="39"/>
      <c r="Y35" s="38"/>
      <c r="Z35" s="19"/>
      <c r="AA35" s="19"/>
      <c r="AB35" s="19"/>
      <c r="AC35" s="3" t="s">
        <v>19</v>
      </c>
    </row>
    <row r="36" spans="1:29" ht="7.5" customHeight="1" x14ac:dyDescent="0.15">
      <c r="E36" s="20" t="s">
        <v>30</v>
      </c>
      <c r="F36" s="20"/>
      <c r="G36" s="20"/>
      <c r="H36" s="20"/>
      <c r="I36" s="20"/>
      <c r="J36" s="20"/>
      <c r="K36" s="20"/>
    </row>
    <row r="37" spans="1:29" ht="14.25" customHeight="1" x14ac:dyDescent="0.15">
      <c r="A37" s="17" t="s">
        <v>31</v>
      </c>
      <c r="B37" s="17"/>
      <c r="C37" s="17"/>
      <c r="E37" s="20"/>
      <c r="F37" s="20"/>
      <c r="G37" s="20"/>
      <c r="H37" s="20"/>
      <c r="I37" s="20"/>
      <c r="J37" s="20"/>
      <c r="K37" s="20"/>
      <c r="L37" s="2">
        <f>+L39</f>
        <v>0</v>
      </c>
      <c r="M37" s="2"/>
      <c r="N37" s="2">
        <f t="shared" ref="M37:P37" si="11">+N39</f>
        <v>0</v>
      </c>
      <c r="O37" s="2"/>
      <c r="P37" s="2">
        <f>+L37+N37</f>
        <v>0</v>
      </c>
      <c r="Q37" s="2">
        <f>+Q39</f>
        <v>287.66000000000003</v>
      </c>
      <c r="R37" s="18">
        <v>287.66000000000003</v>
      </c>
      <c r="S37" s="18"/>
      <c r="T37" s="35">
        <f>+T39</f>
        <v>0</v>
      </c>
      <c r="U37" s="35"/>
      <c r="V37" s="35"/>
      <c r="W37" s="35"/>
      <c r="X37" s="35"/>
      <c r="Y37" s="2">
        <f t="shared" ref="Y37" si="12">+Y39</f>
        <v>0</v>
      </c>
      <c r="Z37" s="46">
        <v>0</v>
      </c>
      <c r="AA37" s="19"/>
      <c r="AB37" s="19"/>
      <c r="AC37" s="3" t="s">
        <v>19</v>
      </c>
    </row>
    <row r="38" spans="1:29" ht="3.95" customHeight="1" x14ac:dyDescent="0.15">
      <c r="E38" s="21" t="s">
        <v>32</v>
      </c>
      <c r="F38" s="21"/>
      <c r="G38" s="21"/>
      <c r="H38" s="21"/>
      <c r="I38" s="21"/>
      <c r="J38" s="21"/>
      <c r="K38" s="21"/>
      <c r="T38" s="35"/>
      <c r="U38" s="35"/>
      <c r="V38" s="35"/>
      <c r="W38" s="35"/>
      <c r="X38" s="35"/>
    </row>
    <row r="39" spans="1:29" ht="13.5" customHeight="1" x14ac:dyDescent="0.15">
      <c r="E39" s="21"/>
      <c r="F39" s="21"/>
      <c r="G39" s="21"/>
      <c r="H39" s="21"/>
      <c r="I39" s="21"/>
      <c r="J39" s="21"/>
      <c r="K39" s="21"/>
      <c r="L39" s="2">
        <v>0</v>
      </c>
      <c r="M39" s="2"/>
      <c r="N39" s="2">
        <v>0</v>
      </c>
      <c r="O39" s="2"/>
      <c r="P39" s="2">
        <f>+L39+N39</f>
        <v>0</v>
      </c>
      <c r="Q39" s="2">
        <v>287.66000000000003</v>
      </c>
      <c r="R39" s="43">
        <f>+Q39</f>
        <v>287.66000000000003</v>
      </c>
      <c r="S39" s="43"/>
      <c r="T39" s="35">
        <v>0</v>
      </c>
      <c r="U39" s="35"/>
      <c r="V39" s="35"/>
      <c r="W39" s="35"/>
      <c r="X39" s="35"/>
      <c r="Y39" s="2">
        <v>0</v>
      </c>
      <c r="Z39" s="46">
        <v>0</v>
      </c>
      <c r="AA39" s="19"/>
      <c r="AB39" s="19"/>
    </row>
    <row r="40" spans="1:29" ht="4.1500000000000004" customHeight="1" x14ac:dyDescent="0.15">
      <c r="A40" s="17">
        <v>91</v>
      </c>
      <c r="B40" s="17"/>
      <c r="C40" s="17"/>
      <c r="E40" s="40" t="s">
        <v>45</v>
      </c>
      <c r="F40" s="20"/>
      <c r="G40" s="20"/>
      <c r="H40" s="20"/>
      <c r="I40" s="20"/>
      <c r="J40" s="20"/>
      <c r="K40" s="20"/>
      <c r="L40" s="38">
        <f>+L44</f>
        <v>2369940</v>
      </c>
      <c r="M40" s="38"/>
      <c r="N40" s="38">
        <f t="shared" ref="M40:P40" si="13">+N44</f>
        <v>0</v>
      </c>
      <c r="O40" s="38"/>
      <c r="P40" s="38">
        <f t="shared" ref="P40" si="14">+P44</f>
        <v>2369940</v>
      </c>
      <c r="Q40" s="38">
        <f>+Q44</f>
        <v>602485</v>
      </c>
      <c r="R40" s="38">
        <f t="shared" ref="R40:Y40" si="15">+R44</f>
        <v>602485</v>
      </c>
      <c r="S40" s="38"/>
      <c r="T40" s="39">
        <f>+T44</f>
        <v>0</v>
      </c>
      <c r="U40" s="39"/>
      <c r="V40" s="39"/>
      <c r="W40" s="39"/>
      <c r="X40" s="39"/>
      <c r="Y40" s="38">
        <f t="shared" si="15"/>
        <v>0</v>
      </c>
      <c r="Z40" s="19">
        <f>+R40/P40*100</f>
        <v>25.4219516105893</v>
      </c>
      <c r="AA40" s="19"/>
      <c r="AB40" s="19"/>
      <c r="AC40" s="48" t="s">
        <v>19</v>
      </c>
    </row>
    <row r="41" spans="1:29" ht="4.1500000000000004" customHeight="1" x14ac:dyDescent="0.15">
      <c r="A41" s="33"/>
      <c r="B41" s="33"/>
      <c r="C41" s="33"/>
      <c r="E41" s="34"/>
      <c r="F41" s="34"/>
      <c r="G41" s="34"/>
      <c r="H41" s="34"/>
      <c r="I41" s="34"/>
      <c r="J41" s="34"/>
      <c r="K41" s="34"/>
      <c r="L41" s="39"/>
      <c r="M41" s="39"/>
      <c r="N41" s="39"/>
      <c r="O41" s="39"/>
      <c r="P41" s="39"/>
      <c r="Q41" s="38"/>
      <c r="R41" s="38"/>
      <c r="S41" s="38"/>
      <c r="T41" s="39"/>
      <c r="U41" s="39"/>
      <c r="V41" s="39"/>
      <c r="W41" s="39"/>
      <c r="X41" s="39"/>
      <c r="Y41" s="38"/>
      <c r="Z41" s="36"/>
      <c r="AA41" s="36"/>
      <c r="AB41" s="36"/>
      <c r="AC41" s="48"/>
    </row>
    <row r="42" spans="1:29" ht="8.85" customHeight="1" x14ac:dyDescent="0.15">
      <c r="A42" s="17"/>
      <c r="B42" s="17"/>
      <c r="C42" s="17"/>
      <c r="E42" s="20"/>
      <c r="F42" s="20"/>
      <c r="G42" s="20"/>
      <c r="H42" s="20"/>
      <c r="I42" s="20"/>
      <c r="J42" s="20"/>
      <c r="K42" s="20"/>
      <c r="L42" s="38"/>
      <c r="M42" s="38"/>
      <c r="N42" s="38"/>
      <c r="O42" s="38"/>
      <c r="P42" s="38"/>
      <c r="Q42" s="38"/>
      <c r="R42" s="38"/>
      <c r="S42" s="38"/>
      <c r="T42" s="39"/>
      <c r="U42" s="39"/>
      <c r="V42" s="39"/>
      <c r="W42" s="39"/>
      <c r="X42" s="39"/>
      <c r="Y42" s="38"/>
      <c r="Z42" s="19"/>
      <c r="AA42" s="19"/>
      <c r="AB42" s="19"/>
      <c r="AC42" s="48"/>
    </row>
    <row r="43" spans="1:29" ht="3.95" customHeight="1" x14ac:dyDescent="0.15">
      <c r="E43" s="21" t="s">
        <v>33</v>
      </c>
      <c r="F43" s="21"/>
      <c r="G43" s="21"/>
      <c r="H43" s="21"/>
      <c r="I43" s="21"/>
      <c r="J43" s="21"/>
      <c r="K43" s="21"/>
    </row>
    <row r="44" spans="1:29" ht="10.9" customHeight="1" x14ac:dyDescent="0.15">
      <c r="E44" s="21"/>
      <c r="F44" s="21"/>
      <c r="G44" s="21"/>
      <c r="H44" s="21"/>
      <c r="I44" s="21"/>
      <c r="J44" s="21"/>
      <c r="K44" s="21"/>
      <c r="L44" s="2">
        <v>2369940</v>
      </c>
      <c r="M44" s="2"/>
      <c r="N44" s="2">
        <v>0</v>
      </c>
      <c r="O44" s="2"/>
      <c r="P44" s="2">
        <f>+L44+N44</f>
        <v>2369940</v>
      </c>
      <c r="Q44" s="2">
        <v>602485</v>
      </c>
      <c r="R44" s="18">
        <f>+Q44</f>
        <v>602485</v>
      </c>
      <c r="S44" s="18"/>
      <c r="T44" s="35">
        <v>0</v>
      </c>
      <c r="U44" s="35"/>
      <c r="V44" s="35"/>
      <c r="W44" s="35"/>
      <c r="X44" s="35"/>
      <c r="Y44" s="2"/>
      <c r="Z44" s="19">
        <f>+R44/P44*100</f>
        <v>25.4219516105893</v>
      </c>
      <c r="AA44" s="19"/>
      <c r="AB44" s="19"/>
      <c r="AC44" s="3" t="s">
        <v>19</v>
      </c>
    </row>
    <row r="45" spans="1:29" ht="4.1500000000000004" customHeight="1" x14ac:dyDescent="0.15">
      <c r="E45" s="21" t="s">
        <v>34</v>
      </c>
      <c r="F45" s="21"/>
      <c r="G45" s="21"/>
      <c r="H45" s="21"/>
      <c r="I45" s="21"/>
      <c r="J45" s="21"/>
      <c r="K45" s="2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9" ht="9.75" customHeight="1" x14ac:dyDescent="0.15">
      <c r="E46" s="21"/>
      <c r="F46" s="21"/>
      <c r="G46" s="21"/>
      <c r="H46" s="21"/>
      <c r="I46" s="21"/>
      <c r="J46" s="21"/>
      <c r="K46" s="2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AC46" s="3"/>
    </row>
    <row r="47" spans="1:29" ht="4.1500000000000004" customHeight="1" x14ac:dyDescent="0.15">
      <c r="E47" s="22" t="s">
        <v>35</v>
      </c>
      <c r="F47" s="22"/>
      <c r="G47" s="22"/>
      <c r="H47" s="22"/>
      <c r="I47" s="22"/>
      <c r="J47" s="22"/>
      <c r="K47" s="22"/>
    </row>
    <row r="48" spans="1:29" ht="9.75" customHeight="1" x14ac:dyDescent="0.15">
      <c r="E48" s="22"/>
      <c r="F48" s="22"/>
      <c r="G48" s="22"/>
      <c r="H48" s="22"/>
      <c r="I48" s="22"/>
      <c r="J48" s="22"/>
      <c r="K48" s="22"/>
      <c r="L48" s="37">
        <f>+L14+L26+L34+L40</f>
        <v>3060448.2</v>
      </c>
      <c r="M48" s="37"/>
      <c r="N48" s="37">
        <f>+N14+N26+N34+N40</f>
        <v>0</v>
      </c>
      <c r="O48" s="37"/>
      <c r="P48" s="37">
        <f>+P14+P26+P34+P40</f>
        <v>3060448.2</v>
      </c>
      <c r="Q48" s="37">
        <f>+Q14+Q26+Q34+Q40</f>
        <v>748587.05</v>
      </c>
      <c r="R48" s="38">
        <f>+R14+R26+R34+R40</f>
        <v>748587.05</v>
      </c>
      <c r="S48" s="38"/>
      <c r="T48" s="39">
        <f>+T14+T26+T34+T40</f>
        <v>0</v>
      </c>
      <c r="U48" s="39"/>
      <c r="V48" s="39"/>
      <c r="W48" s="39"/>
      <c r="X48" s="39"/>
      <c r="Y48" s="37">
        <f t="shared" ref="Y48" si="16">+Y12+Y26+Y34+Y40</f>
        <v>690508.2</v>
      </c>
      <c r="Z48" s="19">
        <f>+R48/P48*100</f>
        <v>24.460046407581739</v>
      </c>
      <c r="AA48" s="19"/>
      <c r="AB48" s="19"/>
      <c r="AC48" s="3" t="s">
        <v>19</v>
      </c>
    </row>
    <row r="49" spans="5:29" ht="9.75" customHeight="1" x14ac:dyDescent="0.15">
      <c r="E49" s="25"/>
      <c r="F49" s="25"/>
      <c r="G49" s="25"/>
      <c r="H49" s="25"/>
      <c r="I49" s="25"/>
      <c r="J49" s="25"/>
      <c r="K49" s="25"/>
      <c r="AC49" s="26"/>
    </row>
    <row r="50" spans="5:29" ht="9.75" customHeight="1" x14ac:dyDescent="0.15">
      <c r="E50" s="25"/>
      <c r="F50" s="25"/>
      <c r="G50" s="25"/>
      <c r="H50" s="25"/>
      <c r="I50" s="25"/>
      <c r="J50" s="25"/>
      <c r="K50" s="25"/>
      <c r="AC50" s="26"/>
    </row>
    <row r="51" spans="5:29" ht="9.75" customHeight="1" x14ac:dyDescent="0.15">
      <c r="E51" s="25"/>
      <c r="F51" s="25"/>
      <c r="G51" s="25"/>
      <c r="H51" s="25"/>
      <c r="I51" s="25"/>
      <c r="J51" s="25"/>
      <c r="K51" s="25"/>
      <c r="AC51" s="26"/>
    </row>
    <row r="52" spans="5:29" ht="9.75" customHeight="1" x14ac:dyDescent="0.15">
      <c r="E52" s="25"/>
      <c r="F52" s="25"/>
      <c r="G52" s="25"/>
      <c r="H52" s="25"/>
      <c r="I52" s="25"/>
      <c r="J52" s="25"/>
      <c r="K52" s="25"/>
      <c r="AC52" s="26"/>
    </row>
    <row r="53" spans="5:29" ht="9.75" customHeight="1" x14ac:dyDescent="0.15">
      <c r="E53" s="25"/>
      <c r="F53" s="25"/>
      <c r="G53" s="25"/>
      <c r="H53" s="25"/>
      <c r="I53" s="25"/>
      <c r="J53" s="25"/>
      <c r="K53" s="25"/>
      <c r="AC53" s="26"/>
    </row>
    <row r="54" spans="5:29" ht="14.1" customHeight="1" x14ac:dyDescent="0.15">
      <c r="H54" s="23" t="s">
        <v>36</v>
      </c>
      <c r="I54" s="23"/>
      <c r="J54" s="23"/>
      <c r="K54" s="23"/>
      <c r="L54" s="23"/>
      <c r="M54" s="23"/>
      <c r="P54" s="23" t="s">
        <v>37</v>
      </c>
      <c r="Q54" s="23"/>
      <c r="R54" s="23"/>
      <c r="S54" s="23"/>
      <c r="T54" s="23"/>
      <c r="U54" s="23"/>
      <c r="V54" s="23"/>
    </row>
    <row r="55" spans="5:29" ht="11.25" customHeight="1" x14ac:dyDescent="0.15">
      <c r="H55" s="23" t="s">
        <v>38</v>
      </c>
      <c r="I55" s="23"/>
      <c r="J55" s="23"/>
      <c r="K55" s="23"/>
      <c r="L55" s="23"/>
      <c r="M55" s="23"/>
      <c r="P55" s="23" t="s">
        <v>39</v>
      </c>
      <c r="Q55" s="23"/>
      <c r="R55" s="23"/>
      <c r="S55" s="23"/>
      <c r="T55" s="23"/>
      <c r="U55" s="23"/>
      <c r="V55" s="23"/>
    </row>
    <row r="56" spans="5:29" ht="11.25" customHeight="1" x14ac:dyDescent="0.15">
      <c r="H56" s="28"/>
      <c r="I56" s="28"/>
      <c r="J56" s="28"/>
      <c r="K56" s="28"/>
      <c r="L56" s="28"/>
      <c r="M56" s="28"/>
      <c r="P56" s="28"/>
      <c r="Q56" s="28"/>
      <c r="R56" s="28"/>
      <c r="S56" s="28"/>
      <c r="T56" s="28"/>
      <c r="U56" s="28"/>
      <c r="V56" s="28"/>
    </row>
    <row r="57" spans="5:29" ht="11.25" customHeight="1" x14ac:dyDescent="0.15">
      <c r="H57" s="28"/>
      <c r="I57" s="28"/>
      <c r="J57" s="28"/>
      <c r="K57" s="28"/>
      <c r="L57" s="28"/>
      <c r="M57" s="28"/>
      <c r="P57" s="28"/>
      <c r="Q57" s="28"/>
      <c r="R57" s="28"/>
      <c r="S57" s="28"/>
      <c r="T57" s="28"/>
      <c r="U57" s="28"/>
      <c r="V57" s="28"/>
    </row>
    <row r="58" spans="5:29" ht="11.25" customHeight="1" x14ac:dyDescent="0.15">
      <c r="H58" s="28"/>
      <c r="I58" s="28"/>
      <c r="J58" s="28"/>
      <c r="K58" s="28"/>
      <c r="L58" s="28"/>
      <c r="M58" s="28"/>
      <c r="P58" s="28"/>
      <c r="Q58" s="28"/>
      <c r="R58" s="28"/>
      <c r="S58" s="28"/>
      <c r="T58" s="28"/>
      <c r="U58" s="28"/>
      <c r="V58" s="28"/>
    </row>
    <row r="59" spans="5:29" ht="11.25" customHeight="1" x14ac:dyDescent="0.15">
      <c r="H59" s="28"/>
      <c r="I59" s="28"/>
      <c r="J59" s="28"/>
      <c r="K59" s="28"/>
      <c r="L59" s="28"/>
      <c r="M59" s="28"/>
      <c r="P59" s="28"/>
      <c r="Q59" s="28"/>
      <c r="R59" s="28"/>
      <c r="S59" s="28"/>
      <c r="T59" s="28"/>
      <c r="U59" s="28"/>
      <c r="V59" s="28"/>
    </row>
    <row r="60" spans="5:29" ht="9.9499999999999993" customHeight="1" x14ac:dyDescent="0.15">
      <c r="H60" s="23" t="s">
        <v>40</v>
      </c>
      <c r="I60" s="23"/>
      <c r="J60" s="23"/>
      <c r="K60" s="23"/>
      <c r="L60" s="23"/>
      <c r="M60" s="23"/>
      <c r="P60" s="23"/>
      <c r="Q60" s="23"/>
      <c r="R60" s="23"/>
      <c r="S60" s="23"/>
      <c r="T60" s="23"/>
      <c r="U60" s="23"/>
      <c r="V60" s="23"/>
    </row>
    <row r="61" spans="5:29" ht="4.3499999999999996" customHeight="1" x14ac:dyDescent="0.15">
      <c r="H61" s="23" t="s">
        <v>41</v>
      </c>
      <c r="I61" s="23"/>
      <c r="J61" s="23"/>
      <c r="K61" s="23"/>
      <c r="L61" s="23"/>
      <c r="M61" s="23"/>
      <c r="P61" s="23"/>
      <c r="Q61" s="23"/>
      <c r="R61" s="23"/>
      <c r="S61" s="23"/>
      <c r="T61" s="23"/>
      <c r="U61" s="23"/>
      <c r="V61" s="23"/>
    </row>
    <row r="62" spans="5:29" ht="9.9499999999999993" customHeight="1" x14ac:dyDescent="0.15">
      <c r="H62" s="23"/>
      <c r="I62" s="23"/>
      <c r="J62" s="23"/>
      <c r="K62" s="23"/>
      <c r="L62" s="23"/>
      <c r="M62" s="23"/>
      <c r="P62" s="23"/>
      <c r="Q62" s="23"/>
      <c r="R62" s="23"/>
      <c r="S62" s="23"/>
      <c r="T62" s="23"/>
      <c r="U62" s="23"/>
      <c r="V62" s="23"/>
    </row>
    <row r="63" spans="5:29" ht="14.1" customHeight="1" x14ac:dyDescent="0.15">
      <c r="H63" s="23"/>
      <c r="I63" s="23"/>
      <c r="J63" s="23"/>
      <c r="K63" s="23"/>
      <c r="L63" s="23"/>
      <c r="M63" s="23"/>
      <c r="P63" s="23"/>
      <c r="Q63" s="23"/>
      <c r="R63" s="23"/>
      <c r="S63" s="23"/>
      <c r="T63" s="23"/>
      <c r="U63" s="23"/>
      <c r="V63" s="23"/>
    </row>
    <row r="64" spans="5:29" ht="7.15" customHeight="1" x14ac:dyDescent="0.15">
      <c r="H64" s="23"/>
      <c r="I64" s="23"/>
      <c r="J64" s="23"/>
      <c r="K64" s="23"/>
      <c r="L64" s="23"/>
      <c r="M64" s="23"/>
      <c r="P64" s="23"/>
      <c r="Q64" s="23"/>
      <c r="R64" s="23"/>
      <c r="S64" s="23"/>
      <c r="T64" s="23"/>
      <c r="U64" s="23"/>
      <c r="V64" s="23"/>
    </row>
    <row r="65" spans="8:29" ht="4.3499999999999996" customHeight="1" x14ac:dyDescent="0.15">
      <c r="H65" s="23"/>
      <c r="I65" s="23"/>
      <c r="J65" s="23"/>
      <c r="K65" s="23"/>
      <c r="L65" s="23"/>
      <c r="M65" s="23"/>
      <c r="P65" s="23"/>
      <c r="Q65" s="23"/>
      <c r="R65" s="23"/>
      <c r="S65" s="23"/>
      <c r="T65" s="23"/>
      <c r="U65" s="23"/>
      <c r="V65" s="23"/>
      <c r="Z65" s="24" t="s">
        <v>42</v>
      </c>
      <c r="AA65" s="24"/>
      <c r="AB65" s="24"/>
      <c r="AC65" s="24"/>
    </row>
    <row r="66" spans="8:29" ht="9.9499999999999993" customHeight="1" x14ac:dyDescent="0.15">
      <c r="P66" s="23"/>
      <c r="Q66" s="23"/>
      <c r="R66" s="23"/>
      <c r="S66" s="23"/>
      <c r="T66" s="23"/>
      <c r="U66" s="23"/>
      <c r="V66" s="23"/>
      <c r="Z66" s="24"/>
      <c r="AA66" s="24"/>
      <c r="AB66" s="24"/>
      <c r="AC66" s="24"/>
    </row>
  </sheetData>
  <mergeCells count="132">
    <mergeCell ref="Z24:AB24"/>
    <mergeCell ref="AC40:AC42"/>
    <mergeCell ref="Z31:AB31"/>
    <mergeCell ref="AC26:AC27"/>
    <mergeCell ref="AC29:AC30"/>
    <mergeCell ref="Z48:AB48"/>
    <mergeCell ref="T24:X24"/>
    <mergeCell ref="T26:X27"/>
    <mergeCell ref="T29:X29"/>
    <mergeCell ref="T31:X31"/>
    <mergeCell ref="T34:X35"/>
    <mergeCell ref="T37:X38"/>
    <mergeCell ref="T39:X39"/>
    <mergeCell ref="T40:X42"/>
    <mergeCell ref="T44:X44"/>
    <mergeCell ref="Z65:AC66"/>
    <mergeCell ref="M26:M27"/>
    <mergeCell ref="N26:N27"/>
    <mergeCell ref="M34:M35"/>
    <mergeCell ref="N34:N35"/>
    <mergeCell ref="M40:M42"/>
    <mergeCell ref="N40:N42"/>
    <mergeCell ref="O26:O27"/>
    <mergeCell ref="P26:P27"/>
    <mergeCell ref="O34:O35"/>
    <mergeCell ref="P34:P35"/>
    <mergeCell ref="O40:O42"/>
    <mergeCell ref="P40:P42"/>
    <mergeCell ref="H55:M55"/>
    <mergeCell ref="P55:V55"/>
    <mergeCell ref="H60:M60"/>
    <mergeCell ref="P60:V60"/>
    <mergeCell ref="H61:M62"/>
    <mergeCell ref="P61:V62"/>
    <mergeCell ref="H63:M63"/>
    <mergeCell ref="P63:V63"/>
    <mergeCell ref="H64:M65"/>
    <mergeCell ref="P64:V66"/>
    <mergeCell ref="E43:K44"/>
    <mergeCell ref="R44:S44"/>
    <mergeCell ref="Z44:AB44"/>
    <mergeCell ref="E45:K46"/>
    <mergeCell ref="E47:K48"/>
    <mergeCell ref="H54:M54"/>
    <mergeCell ref="P54:V54"/>
    <mergeCell ref="R48:S48"/>
    <mergeCell ref="T48:X48"/>
    <mergeCell ref="A40:C42"/>
    <mergeCell ref="E40:K42"/>
    <mergeCell ref="L40:L42"/>
    <mergeCell ref="Q40:Q42"/>
    <mergeCell ref="R40:S42"/>
    <mergeCell ref="Z40:AB42"/>
    <mergeCell ref="Y40:Y42"/>
    <mergeCell ref="A37:C37"/>
    <mergeCell ref="E36:K37"/>
    <mergeCell ref="R37:S37"/>
    <mergeCell ref="Z37:AB37"/>
    <mergeCell ref="E38:K39"/>
    <mergeCell ref="R39:S39"/>
    <mergeCell ref="Z39:AB39"/>
    <mergeCell ref="A34:C35"/>
    <mergeCell ref="E34:K35"/>
    <mergeCell ref="L34:L35"/>
    <mergeCell ref="Q34:Q35"/>
    <mergeCell ref="R34:S35"/>
    <mergeCell ref="Z34:AB35"/>
    <mergeCell ref="Y34:Y35"/>
    <mergeCell ref="Z26:AB27"/>
    <mergeCell ref="E28:K29"/>
    <mergeCell ref="R29:S29"/>
    <mergeCell ref="Z29:AB29"/>
    <mergeCell ref="E30:K31"/>
    <mergeCell ref="E32:K33"/>
    <mergeCell ref="Y26:Y27"/>
    <mergeCell ref="R31:S31"/>
    <mergeCell ref="E23:K24"/>
    <mergeCell ref="A26:C27"/>
    <mergeCell ref="E26:K27"/>
    <mergeCell ref="L26:L27"/>
    <mergeCell ref="Q26:Q27"/>
    <mergeCell ref="R26:S27"/>
    <mergeCell ref="R24:S24"/>
    <mergeCell ref="E15:K16"/>
    <mergeCell ref="R16:S16"/>
    <mergeCell ref="Z16:AB16"/>
    <mergeCell ref="E17:K18"/>
    <mergeCell ref="E19:K20"/>
    <mergeCell ref="E21:K22"/>
    <mergeCell ref="R18:S18"/>
    <mergeCell ref="R20:S20"/>
    <mergeCell ref="R22:S22"/>
    <mergeCell ref="T16:X17"/>
    <mergeCell ref="T18:X18"/>
    <mergeCell ref="T20:X20"/>
    <mergeCell ref="T22:X22"/>
    <mergeCell ref="Z18:AB18"/>
    <mergeCell ref="Z20:AB20"/>
    <mergeCell ref="Z22:AB22"/>
    <mergeCell ref="A12:C12"/>
    <mergeCell ref="R12:S12"/>
    <mergeCell ref="Z12:AB12"/>
    <mergeCell ref="E12:K13"/>
    <mergeCell ref="A14:C14"/>
    <mergeCell ref="E14:K14"/>
    <mergeCell ref="R14:S14"/>
    <mergeCell ref="Z14:AB14"/>
    <mergeCell ref="T12:X12"/>
    <mergeCell ref="T14:X14"/>
    <mergeCell ref="B7:F7"/>
    <mergeCell ref="G7:U8"/>
    <mergeCell ref="V7:W8"/>
    <mergeCell ref="X7:Z8"/>
    <mergeCell ref="Y9:AC9"/>
    <mergeCell ref="A9:J10"/>
    <mergeCell ref="L9:L10"/>
    <mergeCell ref="M9:N10"/>
    <mergeCell ref="O9:P10"/>
    <mergeCell ref="Q9:Q10"/>
    <mergeCell ref="R9:S10"/>
    <mergeCell ref="T9:X10"/>
    <mergeCell ref="Z10:AC11"/>
    <mergeCell ref="C1:Y1"/>
    <mergeCell ref="I2:Y2"/>
    <mergeCell ref="I3:V3"/>
    <mergeCell ref="A2:H4"/>
    <mergeCell ref="I4:U4"/>
    <mergeCell ref="J5:R5"/>
    <mergeCell ref="B5:I6"/>
    <mergeCell ref="J6:R6"/>
    <mergeCell ref="S5:W6"/>
    <mergeCell ref="X5:AA6"/>
  </mergeCells>
  <pageMargins left="0.2" right="0.2" top="0.2" bottom="0.2" header="0" footer="0"/>
  <pageSetup paperSize="119" scale="9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 Presupuestales</dc:title>
  <dc:creator>FastReport.NET</dc:creator>
  <cp:lastModifiedBy>DIF</cp:lastModifiedBy>
  <cp:lastPrinted>2025-04-03T19:12:18Z</cp:lastPrinted>
  <dcterms:modified xsi:type="dcterms:W3CDTF">2025-04-03T19:21:35Z</dcterms:modified>
</cp:coreProperties>
</file>