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2 Información Presupuestaria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I27" i="1" l="1"/>
  <c r="I24" i="1"/>
  <c r="I25" i="1"/>
  <c r="I12" i="1"/>
  <c r="I11" i="1" s="1"/>
</calcChain>
</file>

<file path=xl/sharedStrings.xml><?xml version="1.0" encoding="utf-8"?>
<sst xmlns="http://schemas.openxmlformats.org/spreadsheetml/2006/main" count="58" uniqueCount="57">
  <si>
    <t>DIF Municipal de Huichapan, Hidalgo</t>
  </si>
  <si>
    <t>Hidalgo</t>
  </si>
  <si>
    <t>Estado Analítico Mensual de Ingresos</t>
  </si>
  <si>
    <t>Al 30/jun./2025</t>
  </si>
  <si>
    <t>Rubro de Ingreso</t>
  </si>
  <si>
    <t>Presupuesto Vigente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</si>
  <si>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</si>
  <si>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</si>
  <si>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</si>
  <si>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</si>
  <si>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</si>
  <si>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</si>
  <si>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</si>
  <si>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</si>
  <si>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</si>
  <si>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</si>
  <si>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</si>
  <si>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</si>
  <si>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</si>
  <si>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Diferencia 
(Vigente - Total)</t>
  </si>
  <si>
    <t>Productos</t>
  </si>
  <si>
    <t>51-01</t>
  </si>
  <si>
    <t>51-01-01</t>
  </si>
  <si>
    <t xml:space="preserve">    ESTABLECIMIENTOS Y EMPRESAS DEL SISTEMA DIF</t>
  </si>
  <si>
    <t>51-01-01-01</t>
  </si>
  <si>
    <t xml:space="preserve">      CAIC</t>
  </si>
  <si>
    <t>51-01-01-02</t>
  </si>
  <si>
    <t xml:space="preserve">      UNIDAD BÁSICA DE REHABILITACIÓN</t>
  </si>
  <si>
    <t>51-01-01-03</t>
  </si>
  <si>
    <t xml:space="preserve">      ALBERGUES</t>
  </si>
  <si>
    <t>51-01-01-04</t>
  </si>
  <si>
    <t xml:space="preserve">      DESAYUNOS ESCOLARES</t>
  </si>
  <si>
    <t>51-06</t>
  </si>
  <si>
    <t xml:space="preserve">Productos Patrimoniales, Mobiliario y Equipo de Administración </t>
  </si>
  <si>
    <t>51-06-1</t>
  </si>
  <si>
    <t xml:space="preserve">    Muebles de Oficina y Estantería</t>
  </si>
  <si>
    <t>51-06-1-01</t>
  </si>
  <si>
    <t xml:space="preserve">      ESCRITORIOS</t>
  </si>
  <si>
    <t>51-06-1-01-001</t>
  </si>
  <si>
    <t xml:space="preserve">        ESCRITORIOS</t>
  </si>
  <si>
    <t>Otros Ingresos</t>
  </si>
  <si>
    <t>79-01</t>
  </si>
  <si>
    <t>Otros Ingresos, Intereses Ganados de Títulos, Valores y demás Instrumentos Financieros</t>
  </si>
  <si>
    <t>79-01-01</t>
  </si>
  <si>
    <t xml:space="preserve">    INTERESES GENERADOS</t>
  </si>
  <si>
    <t>Transferencias y Asignaciones</t>
  </si>
  <si>
    <t>91-01</t>
  </si>
  <si>
    <t>TRANSFERENCIAS DEL GOBIERNO MUNICIPAL</t>
  </si>
  <si>
    <t>91-01-01</t>
  </si>
  <si>
    <t xml:space="preserve">    SUBSIDIO MUNICIPAL</t>
  </si>
  <si>
    <t>Total</t>
  </si>
  <si>
    <t xml:space="preserve">L.T.S Cecilia Cuarto Martínez </t>
  </si>
  <si>
    <t xml:space="preserve">LIC. Linet Zuzuky Oyuki Solis Zavala </t>
  </si>
  <si>
    <t>Directora del Sistema DIF Municipal</t>
  </si>
  <si>
    <t>Presidenta del Sistema DIF Municipal</t>
  </si>
  <si>
    <t xml:space="preserve">L.C.  Katia Mejía Mejía </t>
  </si>
  <si>
    <t>Comisario del 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</si>
</sst>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27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6.5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.8"/>
      <color rgb="FF000000"/>
      <name val="Arial"/>
    </font>
    <font>
      <sz val="6.8"/>
      <color rgb="FF000000"/>
      <name val="Arial"/>
    </font>
    <font>
      <sz val="6.8"/>
      <color rgb="FF000000"/>
      <name val="Arial"/>
    </font>
    <font>
      <b/>
      <sz val="7"/>
      <color rgb="FF000000"/>
      <name val="Arial"/>
    </font>
    <font>
      <b/>
      <sz val="9"/>
      <color rgb="FF000000"/>
      <name val="Arial"/>
    </font>
    <font>
      <b/>
      <sz val="6"/>
      <color rgb="FF000000"/>
      <name val="Arial"/>
    </font>
    <font>
      <b/>
      <sz val="6"/>
      <color rgb="FF000000"/>
      <name val="Arial"/>
    </font>
    <font>
      <b/>
      <sz val="6"/>
      <color rgb="FF000000"/>
      <name val="Arial"/>
    </font>
    <font>
      <sz val="8"/>
      <color rgb="FF000000"/>
      <name val="Arial"/>
    </font>
    <font>
      <sz val="8"/>
      <color rgb="FF000000"/>
      <name val="Tahoma"/>
    </font>
    <font>
      <sz val="7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54">
    <xf numFmtId="0" fontId="0" fillId="0" borderId="0" xfId="0"/>
    <xf numFmtId="0" fontId="5" fillId="6" borderId="5" xfId="0" applyFont="1" applyFill="1" applyBorder="1" applyAlignment="1">
      <alignment horizontal="left" vertical="top" wrapText="1"/>
    </xf>
    <xf numFmtId="7" fontId="17" fillId="19" borderId="15" xfId="0" applyNumberFormat="1" applyFont="1" applyFill="1" applyBorder="1" applyAlignment="1">
      <alignment horizontal="right" vertical="center" wrapText="1"/>
    </xf>
    <xf numFmtId="7" fontId="22" fillId="24" borderId="20" xfId="0" applyNumberFormat="1" applyFont="1" applyFill="1" applyBorder="1" applyAlignment="1">
      <alignment horizontal="right" vertical="center" wrapText="1"/>
    </xf>
    <xf numFmtId="0" fontId="24" fillId="26" borderId="22" xfId="0" applyFont="1" applyFill="1" applyBorder="1" applyAlignment="1">
      <alignment horizontal="center" vertical="top" wrapText="1"/>
    </xf>
    <xf numFmtId="0" fontId="11" fillId="12" borderId="22" xfId="0" applyFont="1" applyFill="1" applyBorder="1" applyAlignment="1">
      <alignment horizontal="center" vertical="center" wrapText="1"/>
    </xf>
    <xf numFmtId="0" fontId="12" fillId="13" borderId="22" xfId="0" applyFont="1" applyFill="1" applyBorder="1" applyAlignment="1">
      <alignment horizontal="right" wrapText="1"/>
    </xf>
    <xf numFmtId="0" fontId="13" fillId="14" borderId="22" xfId="0" applyFont="1" applyFill="1" applyBorder="1" applyAlignment="1">
      <alignment horizontal="right" wrapText="1"/>
    </xf>
    <xf numFmtId="0" fontId="12" fillId="13" borderId="2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0" fillId="22" borderId="22" xfId="0" applyFont="1" applyFill="1" applyBorder="1" applyAlignment="1">
      <alignment horizontal="left" vertical="top" wrapText="1"/>
    </xf>
    <xf numFmtId="7" fontId="21" fillId="23" borderId="22" xfId="0" applyNumberFormat="1" applyFont="1" applyFill="1" applyBorder="1" applyAlignment="1">
      <alignment horizontal="right" vertical="top" wrapText="1"/>
    </xf>
    <xf numFmtId="7" fontId="22" fillId="24" borderId="22" xfId="0" applyNumberFormat="1" applyFont="1" applyFill="1" applyBorder="1" applyAlignment="1">
      <alignment horizontal="right" vertical="center" wrapText="1"/>
    </xf>
    <xf numFmtId="7" fontId="23" fillId="25" borderId="22" xfId="0" applyNumberFormat="1" applyFont="1" applyFill="1" applyBorder="1" applyAlignment="1">
      <alignment horizontal="right" vertical="top" wrapText="1"/>
    </xf>
    <xf numFmtId="0" fontId="24" fillId="26" borderId="22" xfId="0" applyFont="1" applyFill="1" applyBorder="1" applyAlignment="1">
      <alignment horizontal="center" vertical="top" wrapText="1"/>
    </xf>
    <xf numFmtId="0" fontId="13" fillId="14" borderId="23" xfId="0" applyFont="1" applyFill="1" applyBorder="1" applyAlignment="1">
      <alignment horizontal="center" wrapText="1"/>
    </xf>
    <xf numFmtId="0" fontId="12" fillId="13" borderId="24" xfId="0" applyFont="1" applyFill="1" applyBorder="1" applyAlignment="1">
      <alignment horizontal="center" wrapText="1"/>
    </xf>
    <xf numFmtId="0" fontId="12" fillId="13" borderId="25" xfId="0" applyFont="1" applyFill="1" applyBorder="1" applyAlignment="1">
      <alignment horizontal="center" wrapText="1"/>
    </xf>
    <xf numFmtId="0" fontId="12" fillId="13" borderId="26" xfId="0" applyFont="1" applyFill="1" applyBorder="1" applyAlignment="1">
      <alignment horizontal="center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22" borderId="18" xfId="0" applyFont="1" applyFill="1" applyBorder="1" applyAlignment="1">
      <alignment horizontal="left" vertical="center" wrapText="1"/>
    </xf>
    <xf numFmtId="7" fontId="21" fillId="23" borderId="19" xfId="0" applyNumberFormat="1" applyFont="1" applyFill="1" applyBorder="1" applyAlignment="1">
      <alignment horizontal="right" vertical="center" wrapText="1"/>
    </xf>
    <xf numFmtId="7" fontId="21" fillId="23" borderId="19" xfId="0" applyNumberFormat="1" applyFont="1" applyFill="1" applyBorder="1" applyAlignment="1">
      <alignment horizontal="right" vertical="center" wrapText="1"/>
    </xf>
    <xf numFmtId="7" fontId="23" fillId="25" borderId="21" xfId="0" applyNumberFormat="1" applyFont="1" applyFill="1" applyBorder="1" applyAlignment="1">
      <alignment horizontal="right" vertical="center" wrapText="1"/>
    </xf>
    <xf numFmtId="7" fontId="23" fillId="25" borderId="21" xfId="0" applyNumberFormat="1" applyFont="1" applyFill="1" applyBorder="1" applyAlignment="1">
      <alignment horizontal="right" vertical="center" wrapText="1"/>
    </xf>
    <xf numFmtId="7" fontId="26" fillId="18" borderId="14" xfId="0" applyNumberFormat="1" applyFont="1" applyFill="1" applyBorder="1" applyAlignment="1">
      <alignment horizontal="right" vertical="center" wrapText="1"/>
    </xf>
    <xf numFmtId="164" fontId="12" fillId="13" borderId="22" xfId="0" applyNumberFormat="1" applyFont="1" applyFill="1" applyBorder="1" applyAlignment="1">
      <alignment horizontal="right" wrapText="1"/>
    </xf>
    <xf numFmtId="164" fontId="21" fillId="23" borderId="1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24" fillId="26" borderId="22" xfId="0" applyNumberFormat="1" applyFont="1" applyFill="1" applyBorder="1" applyAlignment="1">
      <alignment horizontal="center" vertical="top" wrapText="1"/>
    </xf>
    <xf numFmtId="7" fontId="16" fillId="17" borderId="13" xfId="0" applyNumberFormat="1" applyFont="1" applyFill="1" applyBorder="1" applyAlignment="1">
      <alignment horizontal="right" vertical="center" wrapText="1"/>
    </xf>
    <xf numFmtId="7" fontId="18" fillId="20" borderId="16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1" applyNumberFormat="1" applyFont="1" applyAlignment="1">
      <alignment vertical="center"/>
    </xf>
    <xf numFmtId="39" fontId="14" fillId="15" borderId="11" xfId="0" applyNumberFormat="1" applyFont="1" applyFill="1" applyBorder="1" applyAlignment="1">
      <alignment horizontal="left" vertical="center" wrapText="1"/>
    </xf>
    <xf numFmtId="0" fontId="15" fillId="16" borderId="12" xfId="0" applyFont="1" applyFill="1" applyBorder="1" applyAlignment="1">
      <alignment horizontal="left" vertical="center" wrapText="1"/>
    </xf>
    <xf numFmtId="7" fontId="16" fillId="17" borderId="13" xfId="0" applyNumberFormat="1" applyFont="1" applyFill="1" applyBorder="1" applyAlignment="1">
      <alignment horizontal="right" vertical="center" wrapText="1"/>
    </xf>
    <xf numFmtId="7" fontId="18" fillId="20" borderId="16" xfId="0" applyNumberFormat="1" applyFont="1" applyFill="1" applyBorder="1" applyAlignment="1">
      <alignment horizontal="right" vertical="center" wrapText="1"/>
    </xf>
    <xf numFmtId="0" fontId="19" fillId="21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3</xdr:row>
      <xdr:rowOff>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workbookViewId="0"/>
  </sheetViews>
  <sheetFormatPr baseColWidth="10" defaultColWidth="9.33203125" defaultRowHeight="10.5" x14ac:dyDescent="0.15"/>
  <cols>
    <col min="1" max="1" width="3.1640625" customWidth="1"/>
    <col min="2" max="2" width="1.5" customWidth="1"/>
    <col min="3" max="3" width="4.6640625" customWidth="1"/>
    <col min="4" max="4" width="3.1640625" customWidth="1"/>
    <col min="5" max="5" width="1.5" customWidth="1"/>
    <col min="6" max="6" width="14.1640625" customWidth="1"/>
    <col min="7" max="7" width="7.83203125" customWidth="1"/>
    <col min="8" max="8" width="1.5" customWidth="1"/>
    <col min="9" max="9" width="12.6640625" style="40" customWidth="1"/>
    <col min="10" max="10" width="11.6640625" customWidth="1"/>
    <col min="11" max="12" width="11.5" customWidth="1"/>
    <col min="13" max="13" width="9.5" customWidth="1"/>
    <col min="14" max="14" width="1.83203125" customWidth="1"/>
    <col min="15" max="15" width="12.6640625" customWidth="1"/>
    <col min="16" max="16" width="11.33203125" customWidth="1"/>
    <col min="17" max="17" width="11.5" customWidth="1"/>
    <col min="18" max="18" width="11.6640625" customWidth="1"/>
    <col min="19" max="19" width="12.33203125" customWidth="1"/>
    <col min="20" max="20" width="9.5" customWidth="1"/>
    <col min="21" max="21" width="1.83203125" customWidth="1"/>
    <col min="22" max="22" width="7.6640625" customWidth="1"/>
    <col min="23" max="23" width="3.6640625" customWidth="1"/>
    <col min="24" max="24" width="10.5" customWidth="1"/>
    <col min="25" max="25" width="1.5" customWidth="1"/>
    <col min="26" max="26" width="2.5" customWidth="1"/>
    <col min="27" max="27" width="2.1640625" customWidth="1"/>
    <col min="28" max="28" width="3.1640625" customWidth="1"/>
    <col min="29" max="29" width="6.33203125" customWidth="1"/>
    <col min="30" max="30" width="0.83203125" customWidth="1"/>
    <col min="31" max="31" width="3.83203125" customWidth="1"/>
    <col min="32" max="32" width="7.83203125" customWidth="1"/>
  </cols>
  <sheetData>
    <row r="1" spans="1:32" ht="17.25" customHeight="1" x14ac:dyDescent="0.15"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32" ht="17.25" customHeight="1" x14ac:dyDescent="0.15">
      <c r="A2" s="27"/>
      <c r="B2" s="27"/>
      <c r="C2" s="27"/>
      <c r="D2" s="27"/>
      <c r="E2" s="27"/>
      <c r="F2" s="27"/>
      <c r="G2" s="26" t="s">
        <v>1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32" ht="17.25" customHeight="1" x14ac:dyDescent="0.15">
      <c r="A3" s="27"/>
      <c r="B3" s="27"/>
      <c r="C3" s="27"/>
      <c r="D3" s="27"/>
      <c r="E3" s="27"/>
      <c r="F3" s="27"/>
      <c r="G3" s="28" t="s">
        <v>2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32" ht="3.75" customHeight="1" x14ac:dyDescent="0.15">
      <c r="A4" s="1"/>
      <c r="B4" s="19"/>
      <c r="C4" s="19"/>
      <c r="D4" s="19"/>
      <c r="E4" s="19"/>
      <c r="F4" s="19"/>
      <c r="G4" s="19"/>
      <c r="H4" s="19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1"/>
      <c r="X4" s="21"/>
      <c r="Y4" s="21"/>
      <c r="Z4" s="21"/>
      <c r="AA4" s="21"/>
      <c r="AB4" s="30"/>
      <c r="AC4" s="30"/>
      <c r="AD4" s="30"/>
      <c r="AE4" s="30"/>
    </row>
    <row r="5" spans="1:32" ht="17.25" customHeight="1" x14ac:dyDescent="0.15">
      <c r="B5" s="19"/>
      <c r="C5" s="19"/>
      <c r="D5" s="19"/>
      <c r="E5" s="19"/>
      <c r="F5" s="19"/>
      <c r="G5" s="19"/>
      <c r="H5" s="19"/>
      <c r="I5" s="29" t="s">
        <v>3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1"/>
      <c r="X5" s="21"/>
      <c r="Y5" s="21"/>
      <c r="Z5" s="21"/>
      <c r="AA5" s="21"/>
      <c r="AB5" s="30"/>
      <c r="AC5" s="30"/>
      <c r="AD5" s="30"/>
      <c r="AE5" s="30"/>
    </row>
    <row r="6" spans="1:32" ht="5.25" customHeight="1" x14ac:dyDescent="0.15"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2"/>
      <c r="AC6" s="22"/>
    </row>
    <row r="7" spans="1:32" ht="3.75" customHeight="1" x14ac:dyDescent="0.15"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1"/>
      <c r="AA7" s="21"/>
      <c r="AB7" s="22"/>
      <c r="AC7" s="22"/>
    </row>
    <row r="8" spans="1:32" s="9" customFormat="1" ht="30.6" customHeight="1" x14ac:dyDescent="0.2">
      <c r="A8" s="23" t="s">
        <v>4</v>
      </c>
      <c r="B8" s="23"/>
      <c r="C8" s="23"/>
      <c r="D8" s="23"/>
      <c r="E8" s="23"/>
      <c r="F8" s="23"/>
      <c r="G8" s="23"/>
      <c r="H8" s="24" t="s">
        <v>5</v>
      </c>
      <c r="I8" s="24"/>
      <c r="J8" s="8" t="s">
        <v>6</v>
      </c>
      <c r="K8" s="8" t="s">
        <v>7</v>
      </c>
      <c r="L8" s="8" t="s">
        <v>8</v>
      </c>
      <c r="M8" s="24" t="s">
        <v>9</v>
      </c>
      <c r="N8" s="24"/>
      <c r="O8" s="8" t="s">
        <v>10</v>
      </c>
      <c r="P8" s="8" t="s">
        <v>11</v>
      </c>
      <c r="Q8" s="8" t="s">
        <v>12</v>
      </c>
      <c r="R8" s="8" t="s">
        <v>13</v>
      </c>
      <c r="S8" s="8" t="s">
        <v>14</v>
      </c>
      <c r="T8" s="24" t="s">
        <v>15</v>
      </c>
      <c r="U8" s="24"/>
      <c r="V8" s="24" t="s">
        <v>16</v>
      </c>
      <c r="W8" s="24"/>
      <c r="X8" s="16" t="s">
        <v>17</v>
      </c>
      <c r="Y8" s="17"/>
      <c r="Z8" s="18"/>
      <c r="AA8" s="24" t="s">
        <v>18</v>
      </c>
      <c r="AB8" s="24"/>
      <c r="AC8" s="24"/>
      <c r="AD8" s="15" t="s">
        <v>19</v>
      </c>
      <c r="AE8" s="15"/>
      <c r="AF8" s="15"/>
    </row>
    <row r="9" spans="1:32" ht="13.5" customHeight="1" x14ac:dyDescent="0.2">
      <c r="A9" s="5"/>
      <c r="B9" s="5"/>
      <c r="C9" s="5"/>
      <c r="D9" s="5"/>
      <c r="E9" s="5"/>
      <c r="F9" s="5"/>
      <c r="G9" s="5"/>
      <c r="H9" s="6"/>
      <c r="I9" s="3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AA9" s="6"/>
      <c r="AB9" s="6"/>
      <c r="AC9" s="6"/>
      <c r="AD9" s="7"/>
      <c r="AE9" s="7"/>
      <c r="AF9" s="7"/>
    </row>
    <row r="10" spans="1:32" s="31" customFormat="1" ht="18.75" customHeight="1" x14ac:dyDescent="0.15">
      <c r="A10" s="47">
        <v>51</v>
      </c>
      <c r="B10" s="47"/>
      <c r="C10" s="47"/>
      <c r="D10" s="48" t="s">
        <v>20</v>
      </c>
      <c r="E10" s="48"/>
      <c r="F10" s="48"/>
      <c r="G10" s="48"/>
      <c r="H10" s="37">
        <v>3060448.2</v>
      </c>
      <c r="I10" s="37"/>
      <c r="J10" s="42">
        <v>64181.69</v>
      </c>
      <c r="K10" s="42">
        <v>39763</v>
      </c>
      <c r="L10" s="42">
        <v>41869.699999999997</v>
      </c>
      <c r="M10" s="49">
        <v>46610</v>
      </c>
      <c r="N10" s="49"/>
      <c r="O10" s="42">
        <v>58801</v>
      </c>
      <c r="P10" s="42">
        <v>56238</v>
      </c>
      <c r="Q10" s="42">
        <v>0</v>
      </c>
      <c r="R10" s="2">
        <v>0</v>
      </c>
      <c r="S10" s="43">
        <v>0</v>
      </c>
      <c r="T10" s="50">
        <v>0</v>
      </c>
      <c r="U10" s="50"/>
      <c r="V10" s="50">
        <v>0</v>
      </c>
      <c r="W10" s="50"/>
      <c r="X10" s="50">
        <v>0</v>
      </c>
      <c r="Y10" s="50"/>
      <c r="AA10" s="50">
        <v>307463.39</v>
      </c>
      <c r="AB10" s="50"/>
      <c r="AC10" s="50"/>
      <c r="AD10" s="50"/>
      <c r="AE10" s="50">
        <v>2752984.81</v>
      </c>
      <c r="AF10" s="50"/>
    </row>
    <row r="11" spans="1:32" s="31" customFormat="1" ht="18.75" customHeight="1" x14ac:dyDescent="0.15">
      <c r="A11" s="47" t="s">
        <v>21</v>
      </c>
      <c r="B11" s="47"/>
      <c r="C11" s="47"/>
      <c r="D11" s="51" t="s">
        <v>20</v>
      </c>
      <c r="E11" s="51"/>
      <c r="F11" s="51"/>
      <c r="G11" s="51"/>
      <c r="H11" s="44"/>
      <c r="I11" s="45">
        <f>+I12</f>
        <v>690508.2</v>
      </c>
      <c r="J11" s="42">
        <v>64181.69</v>
      </c>
      <c r="K11" s="42">
        <v>39763</v>
      </c>
      <c r="L11" s="42">
        <v>41869.699999999997</v>
      </c>
      <c r="M11" s="49">
        <v>46610</v>
      </c>
      <c r="N11" s="49"/>
      <c r="O11" s="42">
        <v>58801</v>
      </c>
      <c r="P11" s="42">
        <v>56238</v>
      </c>
      <c r="Q11" s="42">
        <v>0</v>
      </c>
      <c r="R11" s="2">
        <v>0</v>
      </c>
      <c r="S11" s="43">
        <v>0</v>
      </c>
      <c r="T11" s="50">
        <v>0</v>
      </c>
      <c r="U11" s="50"/>
      <c r="V11" s="50">
        <v>0</v>
      </c>
      <c r="W11" s="50"/>
      <c r="X11" s="50">
        <v>0</v>
      </c>
      <c r="Y11" s="50"/>
      <c r="AA11" s="50">
        <v>307463.39</v>
      </c>
      <c r="AB11" s="50"/>
      <c r="AC11" s="50"/>
      <c r="AD11" s="50"/>
      <c r="AE11" s="50">
        <v>383044.81</v>
      </c>
      <c r="AF11" s="50"/>
    </row>
    <row r="12" spans="1:32" s="31" customFormat="1" ht="18.75" customHeight="1" x14ac:dyDescent="0.15">
      <c r="A12" s="47" t="s">
        <v>22</v>
      </c>
      <c r="B12" s="47"/>
      <c r="C12" s="47"/>
      <c r="D12" s="48" t="s">
        <v>23</v>
      </c>
      <c r="E12" s="48"/>
      <c r="F12" s="48"/>
      <c r="G12" s="48"/>
      <c r="H12" s="44"/>
      <c r="I12" s="45">
        <f>SUM(I13:I16)</f>
        <v>690508.2</v>
      </c>
      <c r="J12" s="42">
        <v>64181.69</v>
      </c>
      <c r="K12" s="42">
        <v>39763</v>
      </c>
      <c r="L12" s="42">
        <v>41869.699999999997</v>
      </c>
      <c r="M12" s="49">
        <v>46610</v>
      </c>
      <c r="N12" s="49"/>
      <c r="O12" s="42">
        <v>58801</v>
      </c>
      <c r="P12" s="42">
        <v>56238</v>
      </c>
      <c r="Q12" s="42">
        <v>0</v>
      </c>
      <c r="R12" s="2">
        <v>0</v>
      </c>
      <c r="S12" s="43">
        <v>0</v>
      </c>
      <c r="T12" s="50">
        <v>0</v>
      </c>
      <c r="U12" s="50"/>
      <c r="V12" s="50">
        <v>0</v>
      </c>
      <c r="W12" s="50"/>
      <c r="X12" s="50">
        <v>0</v>
      </c>
      <c r="Y12" s="50"/>
      <c r="AA12" s="50">
        <v>307463.39</v>
      </c>
      <c r="AB12" s="50"/>
      <c r="AC12" s="50"/>
      <c r="AD12" s="50"/>
      <c r="AE12" s="50">
        <v>383044.81</v>
      </c>
      <c r="AF12" s="50"/>
    </row>
    <row r="13" spans="1:32" s="31" customFormat="1" ht="18.75" customHeight="1" x14ac:dyDescent="0.15">
      <c r="A13" s="47" t="s">
        <v>24</v>
      </c>
      <c r="B13" s="47"/>
      <c r="C13" s="47"/>
      <c r="D13" s="48" t="s">
        <v>25</v>
      </c>
      <c r="E13" s="48"/>
      <c r="F13" s="48"/>
      <c r="G13" s="48"/>
      <c r="H13" s="44"/>
      <c r="I13" s="45">
        <v>264825</v>
      </c>
      <c r="J13" s="42">
        <v>24846.29</v>
      </c>
      <c r="K13" s="42">
        <v>20625</v>
      </c>
      <c r="L13" s="42">
        <v>20625</v>
      </c>
      <c r="M13" s="49">
        <v>20625</v>
      </c>
      <c r="N13" s="49"/>
      <c r="O13" s="42">
        <v>20625</v>
      </c>
      <c r="P13" s="42">
        <v>20625</v>
      </c>
      <c r="Q13" s="42">
        <v>0</v>
      </c>
      <c r="R13" s="2">
        <v>0</v>
      </c>
      <c r="S13" s="43">
        <v>0</v>
      </c>
      <c r="T13" s="50">
        <v>0</v>
      </c>
      <c r="U13" s="50"/>
      <c r="V13" s="50">
        <v>0</v>
      </c>
      <c r="W13" s="50"/>
      <c r="X13" s="50">
        <v>0</v>
      </c>
      <c r="Y13" s="50"/>
      <c r="AA13" s="50">
        <v>127971.29</v>
      </c>
      <c r="AB13" s="50"/>
      <c r="AC13" s="50"/>
      <c r="AD13" s="50"/>
      <c r="AE13" s="50">
        <v>136853.71</v>
      </c>
      <c r="AF13" s="50"/>
    </row>
    <row r="14" spans="1:32" s="31" customFormat="1" ht="18.75" customHeight="1" x14ac:dyDescent="0.15">
      <c r="A14" s="47" t="s">
        <v>26</v>
      </c>
      <c r="B14" s="47"/>
      <c r="C14" s="47"/>
      <c r="D14" s="48" t="s">
        <v>27</v>
      </c>
      <c r="E14" s="48"/>
      <c r="F14" s="48"/>
      <c r="G14" s="48"/>
      <c r="H14" s="44"/>
      <c r="I14" s="46">
        <v>229505</v>
      </c>
      <c r="J14" s="42">
        <v>20830</v>
      </c>
      <c r="K14" s="42">
        <v>18960</v>
      </c>
      <c r="L14" s="42">
        <v>19700</v>
      </c>
      <c r="M14" s="49">
        <v>20135</v>
      </c>
      <c r="N14" s="49"/>
      <c r="O14" s="42">
        <v>19435</v>
      </c>
      <c r="P14" s="42">
        <v>20575</v>
      </c>
      <c r="Q14" s="42">
        <v>0</v>
      </c>
      <c r="R14" s="2">
        <v>0</v>
      </c>
      <c r="S14" s="43">
        <v>0</v>
      </c>
      <c r="T14" s="50">
        <v>0</v>
      </c>
      <c r="U14" s="50"/>
      <c r="V14" s="50">
        <v>0</v>
      </c>
      <c r="W14" s="50"/>
      <c r="X14" s="50">
        <v>0</v>
      </c>
      <c r="Y14" s="50"/>
      <c r="AA14" s="50">
        <v>119635</v>
      </c>
      <c r="AB14" s="50"/>
      <c r="AC14" s="50"/>
      <c r="AD14" s="50"/>
      <c r="AE14" s="50">
        <v>109870</v>
      </c>
      <c r="AF14" s="50"/>
    </row>
    <row r="15" spans="1:32" s="31" customFormat="1" ht="18.75" customHeight="1" x14ac:dyDescent="0.15">
      <c r="A15" s="47" t="s">
        <v>28</v>
      </c>
      <c r="B15" s="47"/>
      <c r="C15" s="47"/>
      <c r="D15" s="48" t="s">
        <v>29</v>
      </c>
      <c r="E15" s="48"/>
      <c r="F15" s="48"/>
      <c r="G15" s="48"/>
      <c r="H15" s="44"/>
      <c r="I15" s="45">
        <v>2000</v>
      </c>
      <c r="J15" s="42">
        <v>0</v>
      </c>
      <c r="K15" s="42">
        <v>0</v>
      </c>
      <c r="L15" s="42">
        <v>0</v>
      </c>
      <c r="M15" s="49">
        <v>0</v>
      </c>
      <c r="N15" s="49"/>
      <c r="O15" s="42">
        <v>0</v>
      </c>
      <c r="P15" s="42">
        <v>0</v>
      </c>
      <c r="Q15" s="42">
        <v>0</v>
      </c>
      <c r="R15" s="2">
        <v>0</v>
      </c>
      <c r="S15" s="43">
        <v>0</v>
      </c>
      <c r="T15" s="50">
        <v>0</v>
      </c>
      <c r="U15" s="50"/>
      <c r="V15" s="50">
        <v>0</v>
      </c>
      <c r="W15" s="50"/>
      <c r="X15" s="50">
        <v>0</v>
      </c>
      <c r="Y15" s="50"/>
      <c r="AA15" s="50">
        <v>0</v>
      </c>
      <c r="AB15" s="50"/>
      <c r="AC15" s="50"/>
      <c r="AD15" s="50"/>
      <c r="AE15" s="50">
        <v>2000</v>
      </c>
      <c r="AF15" s="50"/>
    </row>
    <row r="16" spans="1:32" s="31" customFormat="1" ht="18.75" customHeight="1" x14ac:dyDescent="0.15">
      <c r="A16" s="47" t="s">
        <v>30</v>
      </c>
      <c r="B16" s="47"/>
      <c r="C16" s="47"/>
      <c r="D16" s="48" t="s">
        <v>31</v>
      </c>
      <c r="E16" s="48"/>
      <c r="F16" s="48"/>
      <c r="G16" s="48"/>
      <c r="H16" s="44"/>
      <c r="I16" s="45">
        <v>194178.2</v>
      </c>
      <c r="J16" s="42">
        <v>18505.400000000001</v>
      </c>
      <c r="K16" s="42">
        <v>178</v>
      </c>
      <c r="L16" s="42">
        <v>1544.7</v>
      </c>
      <c r="M16" s="49">
        <v>5850</v>
      </c>
      <c r="N16" s="49"/>
      <c r="O16" s="42">
        <v>18741</v>
      </c>
      <c r="P16" s="42">
        <v>15038</v>
      </c>
      <c r="Q16" s="42">
        <v>0</v>
      </c>
      <c r="R16" s="2">
        <v>0</v>
      </c>
      <c r="S16" s="43">
        <v>0</v>
      </c>
      <c r="T16" s="50">
        <v>0</v>
      </c>
      <c r="U16" s="50"/>
      <c r="V16" s="50">
        <v>0</v>
      </c>
      <c r="W16" s="50"/>
      <c r="X16" s="50">
        <v>0</v>
      </c>
      <c r="Y16" s="50"/>
      <c r="AA16" s="50">
        <v>59857.1</v>
      </c>
      <c r="AB16" s="50"/>
      <c r="AC16" s="50"/>
      <c r="AD16" s="50"/>
      <c r="AE16" s="50">
        <v>134321.1</v>
      </c>
      <c r="AF16" s="50"/>
    </row>
    <row r="17" spans="1:34" s="31" customFormat="1" ht="18.75" customHeight="1" x14ac:dyDescent="0.15">
      <c r="A17" s="47" t="s">
        <v>32</v>
      </c>
      <c r="B17" s="47"/>
      <c r="C17" s="47"/>
      <c r="D17" s="51" t="s">
        <v>33</v>
      </c>
      <c r="E17" s="51"/>
      <c r="F17" s="51"/>
      <c r="G17" s="51"/>
      <c r="H17" s="44"/>
      <c r="I17" s="45">
        <v>0</v>
      </c>
      <c r="J17" s="42">
        <v>0</v>
      </c>
      <c r="K17" s="42">
        <v>0</v>
      </c>
      <c r="L17" s="42">
        <v>0</v>
      </c>
      <c r="M17" s="49">
        <v>0</v>
      </c>
      <c r="N17" s="49"/>
      <c r="O17" s="42">
        <v>0</v>
      </c>
      <c r="P17" s="42">
        <v>0</v>
      </c>
      <c r="Q17" s="42">
        <v>0</v>
      </c>
      <c r="R17" s="2">
        <v>0</v>
      </c>
      <c r="S17" s="43">
        <v>0</v>
      </c>
      <c r="T17" s="50">
        <v>0</v>
      </c>
      <c r="U17" s="50"/>
      <c r="V17" s="50">
        <v>0</v>
      </c>
      <c r="W17" s="50"/>
      <c r="X17" s="50">
        <v>0</v>
      </c>
      <c r="Y17" s="50"/>
      <c r="AA17" s="50">
        <v>0</v>
      </c>
      <c r="AB17" s="50"/>
      <c r="AC17" s="50"/>
      <c r="AD17" s="50"/>
      <c r="AE17" s="50">
        <v>0</v>
      </c>
      <c r="AF17" s="50"/>
    </row>
    <row r="18" spans="1:34" s="31" customFormat="1" ht="18.75" customHeight="1" x14ac:dyDescent="0.15">
      <c r="A18" s="47" t="s">
        <v>34</v>
      </c>
      <c r="B18" s="47"/>
      <c r="C18" s="47"/>
      <c r="D18" s="48" t="s">
        <v>35</v>
      </c>
      <c r="E18" s="48"/>
      <c r="F18" s="48"/>
      <c r="G18" s="48"/>
      <c r="H18" s="44"/>
      <c r="I18" s="45">
        <v>0</v>
      </c>
      <c r="J18" s="42">
        <v>0</v>
      </c>
      <c r="K18" s="42">
        <v>0</v>
      </c>
      <c r="L18" s="42">
        <v>0</v>
      </c>
      <c r="M18" s="49">
        <v>0</v>
      </c>
      <c r="N18" s="49"/>
      <c r="O18" s="42">
        <v>0</v>
      </c>
      <c r="P18" s="42">
        <v>0</v>
      </c>
      <c r="Q18" s="42">
        <v>0</v>
      </c>
      <c r="R18" s="2">
        <v>0</v>
      </c>
      <c r="S18" s="43">
        <v>0</v>
      </c>
      <c r="T18" s="50">
        <v>0</v>
      </c>
      <c r="U18" s="50"/>
      <c r="V18" s="50">
        <v>0</v>
      </c>
      <c r="W18" s="50"/>
      <c r="X18" s="50">
        <v>0</v>
      </c>
      <c r="Y18" s="50"/>
      <c r="AA18" s="50">
        <v>0</v>
      </c>
      <c r="AB18" s="50"/>
      <c r="AC18" s="50"/>
      <c r="AD18" s="50"/>
      <c r="AE18" s="50">
        <v>0</v>
      </c>
      <c r="AF18" s="50"/>
    </row>
    <row r="19" spans="1:34" s="31" customFormat="1" ht="18.75" customHeight="1" x14ac:dyDescent="0.15">
      <c r="A19" s="47" t="s">
        <v>36</v>
      </c>
      <c r="B19" s="47"/>
      <c r="C19" s="47"/>
      <c r="D19" s="48" t="s">
        <v>37</v>
      </c>
      <c r="E19" s="48"/>
      <c r="F19" s="48"/>
      <c r="G19" s="48"/>
      <c r="H19" s="44"/>
      <c r="I19" s="45">
        <v>0</v>
      </c>
      <c r="J19" s="42">
        <v>0</v>
      </c>
      <c r="K19" s="42">
        <v>0</v>
      </c>
      <c r="L19" s="42">
        <v>0</v>
      </c>
      <c r="M19" s="49">
        <v>0</v>
      </c>
      <c r="N19" s="49"/>
      <c r="O19" s="42">
        <v>0</v>
      </c>
      <c r="P19" s="42">
        <v>0</v>
      </c>
      <c r="Q19" s="42">
        <v>0</v>
      </c>
      <c r="R19" s="2">
        <v>0</v>
      </c>
      <c r="S19" s="43">
        <v>0</v>
      </c>
      <c r="T19" s="50">
        <v>0</v>
      </c>
      <c r="U19" s="50"/>
      <c r="V19" s="50">
        <v>0</v>
      </c>
      <c r="W19" s="50"/>
      <c r="X19" s="50">
        <v>0</v>
      </c>
      <c r="Y19" s="50"/>
      <c r="AA19" s="50">
        <v>0</v>
      </c>
      <c r="AB19" s="50"/>
      <c r="AC19" s="50"/>
      <c r="AD19" s="50"/>
      <c r="AE19" s="50">
        <v>0</v>
      </c>
      <c r="AF19" s="50"/>
    </row>
    <row r="20" spans="1:34" s="31" customFormat="1" ht="18.75" customHeight="1" x14ac:dyDescent="0.15">
      <c r="A20" s="47" t="s">
        <v>38</v>
      </c>
      <c r="B20" s="47"/>
      <c r="C20" s="47"/>
      <c r="D20" s="48" t="s">
        <v>39</v>
      </c>
      <c r="E20" s="48"/>
      <c r="F20" s="48"/>
      <c r="G20" s="48"/>
      <c r="H20" s="44"/>
      <c r="I20" s="45">
        <v>0</v>
      </c>
      <c r="J20" s="42">
        <v>0</v>
      </c>
      <c r="K20" s="42">
        <v>0</v>
      </c>
      <c r="L20" s="42">
        <v>0</v>
      </c>
      <c r="M20" s="49">
        <v>0</v>
      </c>
      <c r="N20" s="49"/>
      <c r="O20" s="42">
        <v>0</v>
      </c>
      <c r="P20" s="42">
        <v>0</v>
      </c>
      <c r="Q20" s="42">
        <v>0</v>
      </c>
      <c r="R20" s="2">
        <v>0</v>
      </c>
      <c r="S20" s="43">
        <v>0</v>
      </c>
      <c r="T20" s="50">
        <v>0</v>
      </c>
      <c r="U20" s="50"/>
      <c r="V20" s="50">
        <v>0</v>
      </c>
      <c r="W20" s="50"/>
      <c r="X20" s="50">
        <v>0</v>
      </c>
      <c r="Y20" s="50"/>
      <c r="AA20" s="50">
        <v>0</v>
      </c>
      <c r="AB20" s="50"/>
      <c r="AC20" s="50"/>
      <c r="AD20" s="50"/>
      <c r="AE20" s="50">
        <v>0</v>
      </c>
      <c r="AF20" s="50"/>
    </row>
    <row r="21" spans="1:34" s="31" customFormat="1" ht="18.75" customHeight="1" x14ac:dyDescent="0.15">
      <c r="A21" s="47">
        <v>79</v>
      </c>
      <c r="B21" s="47"/>
      <c r="C21" s="47"/>
      <c r="D21" s="48" t="s">
        <v>40</v>
      </c>
      <c r="E21" s="48"/>
      <c r="F21" s="48"/>
      <c r="G21" s="48"/>
      <c r="H21" s="44"/>
      <c r="I21" s="45">
        <v>0</v>
      </c>
      <c r="J21" s="42">
        <v>77.64</v>
      </c>
      <c r="K21" s="42">
        <v>111.56</v>
      </c>
      <c r="L21" s="42">
        <v>98.46</v>
      </c>
      <c r="M21" s="49">
        <v>199.8</v>
      </c>
      <c r="N21" s="49"/>
      <c r="O21" s="42">
        <v>241.76</v>
      </c>
      <c r="P21" s="42">
        <v>234.69</v>
      </c>
      <c r="Q21" s="42">
        <v>0</v>
      </c>
      <c r="R21" s="2">
        <v>0</v>
      </c>
      <c r="S21" s="43">
        <v>0</v>
      </c>
      <c r="T21" s="50">
        <v>0</v>
      </c>
      <c r="U21" s="50"/>
      <c r="V21" s="50">
        <v>0</v>
      </c>
      <c r="W21" s="50"/>
      <c r="X21" s="50">
        <v>0</v>
      </c>
      <c r="Y21" s="50"/>
      <c r="AA21" s="50">
        <v>963.91</v>
      </c>
      <c r="AB21" s="50"/>
      <c r="AC21" s="50"/>
      <c r="AD21" s="50"/>
      <c r="AE21" s="50">
        <v>-963.91</v>
      </c>
      <c r="AF21" s="50"/>
    </row>
    <row r="22" spans="1:34" s="31" customFormat="1" ht="18.75" customHeight="1" x14ac:dyDescent="0.15">
      <c r="A22" s="47" t="s">
        <v>41</v>
      </c>
      <c r="B22" s="47"/>
      <c r="C22" s="47"/>
      <c r="D22" s="51" t="s">
        <v>42</v>
      </c>
      <c r="E22" s="51"/>
      <c r="F22" s="51"/>
      <c r="G22" s="51"/>
      <c r="H22" s="44"/>
      <c r="I22" s="45">
        <v>0</v>
      </c>
      <c r="J22" s="42">
        <v>77.64</v>
      </c>
      <c r="K22" s="42">
        <v>111.56</v>
      </c>
      <c r="L22" s="42">
        <v>98.46</v>
      </c>
      <c r="M22" s="49">
        <v>199.8</v>
      </c>
      <c r="N22" s="49"/>
      <c r="O22" s="42">
        <v>241.76</v>
      </c>
      <c r="P22" s="42">
        <v>234.69</v>
      </c>
      <c r="Q22" s="42">
        <v>0</v>
      </c>
      <c r="R22" s="2">
        <v>0</v>
      </c>
      <c r="S22" s="43">
        <v>0</v>
      </c>
      <c r="T22" s="50">
        <v>0</v>
      </c>
      <c r="U22" s="50"/>
      <c r="V22" s="50">
        <v>0</v>
      </c>
      <c r="W22" s="50"/>
      <c r="X22" s="50">
        <v>0</v>
      </c>
      <c r="Y22" s="50"/>
      <c r="AA22" s="50">
        <v>963.91</v>
      </c>
      <c r="AB22" s="50"/>
      <c r="AC22" s="50"/>
      <c r="AD22" s="50"/>
      <c r="AE22" s="50">
        <v>-963.91</v>
      </c>
      <c r="AF22" s="50"/>
    </row>
    <row r="23" spans="1:34" s="31" customFormat="1" ht="18.75" customHeight="1" x14ac:dyDescent="0.15">
      <c r="A23" s="47" t="s">
        <v>43</v>
      </c>
      <c r="B23" s="47"/>
      <c r="C23" s="47"/>
      <c r="D23" s="48" t="s">
        <v>44</v>
      </c>
      <c r="E23" s="48"/>
      <c r="F23" s="48"/>
      <c r="G23" s="48"/>
      <c r="H23" s="44"/>
      <c r="I23" s="45">
        <v>0</v>
      </c>
      <c r="J23" s="42">
        <v>77.64</v>
      </c>
      <c r="K23" s="42">
        <v>111.56</v>
      </c>
      <c r="L23" s="42">
        <v>98.46</v>
      </c>
      <c r="M23" s="49">
        <v>199.8</v>
      </c>
      <c r="N23" s="49"/>
      <c r="O23" s="42">
        <v>241.76</v>
      </c>
      <c r="P23" s="42">
        <v>234.69</v>
      </c>
      <c r="Q23" s="42">
        <v>0</v>
      </c>
      <c r="R23" s="2">
        <v>0</v>
      </c>
      <c r="S23" s="43">
        <v>0</v>
      </c>
      <c r="T23" s="50">
        <v>0</v>
      </c>
      <c r="U23" s="50"/>
      <c r="V23" s="50">
        <v>0</v>
      </c>
      <c r="W23" s="50"/>
      <c r="X23" s="50">
        <v>0</v>
      </c>
      <c r="Y23" s="50"/>
      <c r="AA23" s="50">
        <v>963.91</v>
      </c>
      <c r="AB23" s="50"/>
      <c r="AC23" s="50"/>
      <c r="AD23" s="50"/>
      <c r="AE23" s="50">
        <v>-963.91</v>
      </c>
      <c r="AF23" s="50"/>
    </row>
    <row r="24" spans="1:34" s="31" customFormat="1" ht="18.75" customHeight="1" x14ac:dyDescent="0.15">
      <c r="A24" s="47">
        <v>91</v>
      </c>
      <c r="B24" s="47"/>
      <c r="C24" s="47"/>
      <c r="D24" s="48" t="s">
        <v>45</v>
      </c>
      <c r="E24" s="48"/>
      <c r="F24" s="48"/>
      <c r="G24" s="48"/>
      <c r="H24" s="44"/>
      <c r="I24" s="45">
        <f>+I25</f>
        <v>2369940</v>
      </c>
      <c r="J24" s="42">
        <v>237495</v>
      </c>
      <c r="K24" s="42">
        <v>162495</v>
      </c>
      <c r="L24" s="42">
        <v>202495</v>
      </c>
      <c r="M24" s="49">
        <v>232495</v>
      </c>
      <c r="N24" s="49"/>
      <c r="O24" s="42">
        <v>232495</v>
      </c>
      <c r="P24" s="42">
        <v>172495</v>
      </c>
      <c r="Q24" s="42">
        <v>0</v>
      </c>
      <c r="R24" s="2">
        <v>0</v>
      </c>
      <c r="S24" s="43">
        <v>0</v>
      </c>
      <c r="T24" s="50">
        <v>0</v>
      </c>
      <c r="U24" s="50"/>
      <c r="V24" s="50">
        <v>0</v>
      </c>
      <c r="W24" s="50"/>
      <c r="X24" s="50">
        <v>0</v>
      </c>
      <c r="Y24" s="50"/>
      <c r="AA24" s="50">
        <v>1239970</v>
      </c>
      <c r="AB24" s="50"/>
      <c r="AC24" s="50"/>
      <c r="AD24" s="50"/>
      <c r="AE24" s="50">
        <v>-1239970</v>
      </c>
      <c r="AF24" s="50"/>
    </row>
    <row r="25" spans="1:34" s="31" customFormat="1" ht="18.75" customHeight="1" x14ac:dyDescent="0.15">
      <c r="A25" s="47" t="s">
        <v>46</v>
      </c>
      <c r="B25" s="47"/>
      <c r="C25" s="47"/>
      <c r="D25" s="51" t="s">
        <v>47</v>
      </c>
      <c r="E25" s="51"/>
      <c r="F25" s="51"/>
      <c r="G25" s="51"/>
      <c r="H25" s="44"/>
      <c r="I25" s="45">
        <f>+I26</f>
        <v>2369940</v>
      </c>
      <c r="J25" s="42">
        <v>237495</v>
      </c>
      <c r="K25" s="42">
        <v>162495</v>
      </c>
      <c r="L25" s="42">
        <v>202495</v>
      </c>
      <c r="M25" s="49">
        <v>232495</v>
      </c>
      <c r="N25" s="49"/>
      <c r="O25" s="42">
        <v>232495</v>
      </c>
      <c r="P25" s="42">
        <v>172495</v>
      </c>
      <c r="Q25" s="42">
        <v>0</v>
      </c>
      <c r="R25" s="2">
        <v>0</v>
      </c>
      <c r="S25" s="43">
        <v>0</v>
      </c>
      <c r="T25" s="50">
        <v>0</v>
      </c>
      <c r="U25" s="50"/>
      <c r="V25" s="50">
        <v>0</v>
      </c>
      <c r="W25" s="50"/>
      <c r="X25" s="50">
        <v>0</v>
      </c>
      <c r="Y25" s="50"/>
      <c r="AA25" s="50">
        <v>1239970</v>
      </c>
      <c r="AB25" s="50"/>
      <c r="AC25" s="50"/>
      <c r="AD25" s="50"/>
      <c r="AE25" s="50">
        <v>-1239970</v>
      </c>
      <c r="AF25" s="50"/>
    </row>
    <row r="26" spans="1:34" s="31" customFormat="1" ht="18.75" customHeight="1" x14ac:dyDescent="0.15">
      <c r="A26" s="47" t="s">
        <v>48</v>
      </c>
      <c r="B26" s="47"/>
      <c r="C26" s="47"/>
      <c r="D26" s="48" t="s">
        <v>49</v>
      </c>
      <c r="E26" s="48"/>
      <c r="F26" s="48"/>
      <c r="G26" s="48"/>
      <c r="H26" s="44"/>
      <c r="I26" s="45">
        <v>2369940</v>
      </c>
      <c r="J26" s="42">
        <v>237495</v>
      </c>
      <c r="K26" s="42">
        <v>162495</v>
      </c>
      <c r="L26" s="42">
        <v>202495</v>
      </c>
      <c r="M26" s="49">
        <v>232495</v>
      </c>
      <c r="N26" s="49"/>
      <c r="O26" s="42">
        <v>232495</v>
      </c>
      <c r="P26" s="42">
        <v>172495</v>
      </c>
      <c r="Q26" s="42">
        <v>0</v>
      </c>
      <c r="R26" s="2">
        <v>0</v>
      </c>
      <c r="S26" s="43">
        <v>0</v>
      </c>
      <c r="T26" s="50">
        <v>0</v>
      </c>
      <c r="U26" s="50"/>
      <c r="V26" s="50">
        <v>0</v>
      </c>
      <c r="W26" s="50"/>
      <c r="X26" s="50">
        <v>0</v>
      </c>
      <c r="Y26" s="50"/>
      <c r="AA26" s="50">
        <v>1239970</v>
      </c>
      <c r="AB26" s="50"/>
      <c r="AC26" s="50"/>
      <c r="AD26" s="50"/>
      <c r="AE26" s="50">
        <v>-1239970</v>
      </c>
      <c r="AF26" s="50"/>
      <c r="AG26" s="53"/>
      <c r="AH26" s="52"/>
    </row>
    <row r="27" spans="1:34" s="31" customFormat="1" ht="18.75" customHeight="1" x14ac:dyDescent="0.15">
      <c r="D27" s="32" t="s">
        <v>50</v>
      </c>
      <c r="E27" s="32"/>
      <c r="F27" s="32"/>
      <c r="G27" s="32"/>
      <c r="I27" s="39">
        <f>+I11+I25</f>
        <v>3060448.2</v>
      </c>
      <c r="J27" s="33">
        <v>301754.33</v>
      </c>
      <c r="K27" s="33">
        <v>202369.56</v>
      </c>
      <c r="L27" s="33">
        <v>244463.16</v>
      </c>
      <c r="M27" s="34">
        <v>279304.8</v>
      </c>
      <c r="N27" s="34"/>
      <c r="O27" s="33">
        <v>291537.76</v>
      </c>
      <c r="P27" s="33">
        <v>228967.69</v>
      </c>
      <c r="Q27" s="33">
        <v>0</v>
      </c>
      <c r="R27" s="3">
        <v>0</v>
      </c>
      <c r="S27" s="35">
        <v>0</v>
      </c>
      <c r="T27" s="36">
        <v>0</v>
      </c>
      <c r="U27" s="36"/>
      <c r="V27" s="36">
        <v>0</v>
      </c>
      <c r="W27" s="36"/>
      <c r="X27" s="36">
        <v>0</v>
      </c>
      <c r="Y27" s="36"/>
      <c r="AA27" s="36">
        <v>1548397.3</v>
      </c>
      <c r="AB27" s="36"/>
      <c r="AC27" s="36"/>
      <c r="AD27" s="36"/>
      <c r="AE27" s="36">
        <v>1512050.9</v>
      </c>
      <c r="AF27" s="36"/>
      <c r="AG27" s="53"/>
      <c r="AH27" s="52"/>
    </row>
    <row r="28" spans="1:34" ht="18.75" customHeight="1" x14ac:dyDescent="0.15">
      <c r="D28" s="10"/>
      <c r="E28" s="10"/>
      <c r="F28" s="10"/>
      <c r="G28" s="10"/>
      <c r="J28" s="11"/>
      <c r="K28" s="11"/>
      <c r="L28" s="11"/>
      <c r="M28" s="11"/>
      <c r="N28" s="11"/>
      <c r="O28" s="11"/>
      <c r="P28" s="11"/>
      <c r="Q28" s="11"/>
      <c r="R28" s="12"/>
      <c r="S28" s="13"/>
      <c r="T28" s="13"/>
      <c r="U28" s="13"/>
      <c r="V28" s="13"/>
      <c r="W28" s="13"/>
      <c r="X28" s="13"/>
      <c r="Y28" s="13"/>
      <c r="AA28" s="13"/>
      <c r="AB28" s="13"/>
      <c r="AC28" s="13"/>
      <c r="AD28" s="13"/>
      <c r="AE28" s="13"/>
      <c r="AF28" s="13"/>
    </row>
    <row r="29" spans="1:34" ht="18.75" customHeight="1" x14ac:dyDescent="0.15">
      <c r="D29" s="10"/>
      <c r="E29" s="10"/>
      <c r="F29" s="10"/>
      <c r="G29" s="10"/>
      <c r="J29" s="11"/>
      <c r="K29" s="11"/>
      <c r="L29" s="11"/>
      <c r="M29" s="11"/>
      <c r="N29" s="11"/>
      <c r="O29" s="11"/>
      <c r="P29" s="11"/>
      <c r="Q29" s="11"/>
      <c r="R29" s="12"/>
      <c r="S29" s="13"/>
      <c r="T29" s="13"/>
      <c r="U29" s="13"/>
      <c r="V29" s="13"/>
      <c r="W29" s="13"/>
      <c r="X29" s="13"/>
      <c r="Y29" s="13"/>
      <c r="AA29" s="13"/>
      <c r="AB29" s="13"/>
      <c r="AC29" s="13"/>
      <c r="AD29" s="13"/>
      <c r="AE29" s="13"/>
      <c r="AF29" s="13"/>
    </row>
    <row r="30" spans="1:34" ht="18.75" customHeight="1" x14ac:dyDescent="0.15">
      <c r="D30" s="10"/>
      <c r="E30" s="10"/>
      <c r="F30" s="10"/>
      <c r="G30" s="10"/>
      <c r="J30" s="11"/>
      <c r="K30" s="11"/>
      <c r="L30" s="11"/>
      <c r="M30" s="11"/>
      <c r="N30" s="11"/>
      <c r="O30" s="11"/>
      <c r="P30" s="11"/>
      <c r="Q30" s="11"/>
      <c r="R30" s="12"/>
      <c r="S30" s="13"/>
      <c r="T30" s="13"/>
      <c r="U30" s="13"/>
      <c r="V30" s="13"/>
      <c r="W30" s="13"/>
      <c r="X30" s="13"/>
      <c r="Y30" s="13"/>
      <c r="AA30" s="13"/>
      <c r="AB30" s="13"/>
      <c r="AC30" s="13"/>
      <c r="AD30" s="13"/>
      <c r="AE30" s="13"/>
      <c r="AF30" s="13"/>
    </row>
    <row r="31" spans="1:34" ht="14.1" customHeight="1" x14ac:dyDescent="0.15">
      <c r="I31" s="14" t="s">
        <v>51</v>
      </c>
      <c r="J31" s="14"/>
      <c r="K31" s="14"/>
      <c r="L31" s="14"/>
      <c r="M31" s="14"/>
      <c r="P31" s="14" t="s">
        <v>52</v>
      </c>
      <c r="Q31" s="14"/>
      <c r="R31" s="14"/>
      <c r="S31" s="14"/>
      <c r="T31" s="14"/>
    </row>
    <row r="32" spans="1:34" ht="14.1" customHeight="1" x14ac:dyDescent="0.15">
      <c r="I32" s="14" t="s">
        <v>53</v>
      </c>
      <c r="J32" s="14"/>
      <c r="K32" s="14"/>
      <c r="L32" s="14"/>
      <c r="M32" s="14"/>
      <c r="P32" s="14" t="s">
        <v>54</v>
      </c>
      <c r="Q32" s="14"/>
      <c r="R32" s="14"/>
      <c r="S32" s="14"/>
      <c r="T32" s="14"/>
    </row>
    <row r="33" spans="9:20" ht="14.1" customHeight="1" x14ac:dyDescent="0.15">
      <c r="I33" s="41"/>
      <c r="J33" s="4"/>
      <c r="K33" s="4"/>
      <c r="L33" s="4"/>
      <c r="M33" s="4"/>
      <c r="P33" s="4"/>
      <c r="Q33" s="4"/>
      <c r="R33" s="4"/>
      <c r="S33" s="4"/>
      <c r="T33" s="4"/>
    </row>
    <row r="34" spans="9:20" ht="14.1" customHeight="1" x14ac:dyDescent="0.15">
      <c r="I34" s="41"/>
      <c r="J34" s="4"/>
      <c r="K34" s="4"/>
      <c r="L34" s="4"/>
      <c r="M34" s="4"/>
      <c r="P34" s="4"/>
      <c r="Q34" s="4"/>
      <c r="R34" s="4"/>
      <c r="S34" s="4"/>
      <c r="T34" s="4"/>
    </row>
    <row r="35" spans="9:20" ht="14.1" customHeight="1" x14ac:dyDescent="0.15">
      <c r="I35" s="41"/>
      <c r="J35" s="4"/>
      <c r="K35" s="4"/>
      <c r="L35" s="4"/>
      <c r="M35" s="4"/>
      <c r="P35" s="4"/>
      <c r="Q35" s="4"/>
      <c r="R35" s="4"/>
      <c r="S35" s="4"/>
      <c r="T35" s="4"/>
    </row>
    <row r="36" spans="9:20" ht="14.1" customHeight="1" x14ac:dyDescent="0.15">
      <c r="I36" s="41"/>
      <c r="J36" s="4"/>
      <c r="K36" s="4"/>
      <c r="L36" s="4"/>
      <c r="M36" s="4"/>
      <c r="P36" s="4"/>
      <c r="Q36" s="4"/>
      <c r="R36" s="4"/>
      <c r="S36" s="4"/>
      <c r="T36" s="4"/>
    </row>
    <row r="37" spans="9:20" ht="9.9499999999999993" customHeight="1" x14ac:dyDescent="0.15">
      <c r="I37" s="14" t="s">
        <v>55</v>
      </c>
      <c r="J37" s="14"/>
      <c r="K37" s="14"/>
      <c r="L37" s="14"/>
      <c r="M37" s="14"/>
      <c r="P37" s="14"/>
      <c r="Q37" s="14"/>
      <c r="R37" s="14"/>
      <c r="S37" s="14"/>
      <c r="T37" s="14"/>
    </row>
    <row r="38" spans="9:20" ht="4.3499999999999996" customHeight="1" x14ac:dyDescent="0.15">
      <c r="I38" s="14"/>
      <c r="J38" s="14"/>
      <c r="K38" s="14"/>
      <c r="L38" s="14"/>
      <c r="M38" s="14"/>
      <c r="P38" s="14"/>
      <c r="Q38" s="14"/>
      <c r="R38" s="14"/>
      <c r="S38" s="14"/>
      <c r="T38" s="14"/>
    </row>
    <row r="39" spans="9:20" ht="9.9499999999999993" customHeight="1" x14ac:dyDescent="0.15">
      <c r="I39" s="14" t="s">
        <v>56</v>
      </c>
      <c r="J39" s="14"/>
      <c r="K39" s="14"/>
      <c r="L39" s="14"/>
      <c r="M39" s="14"/>
      <c r="P39" s="14"/>
      <c r="Q39" s="14"/>
      <c r="R39" s="14"/>
      <c r="S39" s="14"/>
      <c r="T39" s="14"/>
    </row>
    <row r="40" spans="9:20" ht="11.25" customHeight="1" x14ac:dyDescent="0.15">
      <c r="I40" s="14"/>
      <c r="J40" s="14"/>
      <c r="K40" s="14"/>
      <c r="L40" s="14"/>
      <c r="M40" s="14"/>
      <c r="P40" s="14"/>
      <c r="Q40" s="14"/>
      <c r="R40" s="14"/>
      <c r="S40" s="14"/>
      <c r="T40" s="14"/>
    </row>
    <row r="41" spans="9:20" ht="14.1" customHeight="1" x14ac:dyDescent="0.15">
      <c r="I41" s="14"/>
      <c r="J41" s="14"/>
      <c r="K41" s="14"/>
      <c r="L41" s="14"/>
      <c r="M41" s="14"/>
      <c r="P41" s="14"/>
      <c r="Q41" s="14"/>
      <c r="R41" s="14"/>
      <c r="S41" s="14"/>
      <c r="T41" s="14"/>
    </row>
  </sheetData>
  <mergeCells count="179">
    <mergeCell ref="AG26:AH26"/>
    <mergeCell ref="AG27:AH27"/>
    <mergeCell ref="C1:AB1"/>
    <mergeCell ref="G2:Y2"/>
    <mergeCell ref="A2:F3"/>
    <mergeCell ref="G3:X3"/>
    <mergeCell ref="I4:V4"/>
    <mergeCell ref="B4:H5"/>
    <mergeCell ref="I5:V5"/>
    <mergeCell ref="W4:AA5"/>
    <mergeCell ref="AB4:AE5"/>
    <mergeCell ref="B6:E7"/>
    <mergeCell ref="F6:X7"/>
    <mergeCell ref="Y6:AA7"/>
    <mergeCell ref="AB6:AC7"/>
    <mergeCell ref="A8:G8"/>
    <mergeCell ref="H8:I8"/>
    <mergeCell ref="M8:N8"/>
    <mergeCell ref="T8:U8"/>
    <mergeCell ref="V8:W8"/>
    <mergeCell ref="AA8:AC8"/>
    <mergeCell ref="AD8:AF8"/>
    <mergeCell ref="A10:C10"/>
    <mergeCell ref="D10:G10"/>
    <mergeCell ref="H10:I10"/>
    <mergeCell ref="M10:N10"/>
    <mergeCell ref="T10:U10"/>
    <mergeCell ref="V10:W10"/>
    <mergeCell ref="X10:Y10"/>
    <mergeCell ref="AA10:AD10"/>
    <mergeCell ref="AE10:AF10"/>
    <mergeCell ref="X8:Z8"/>
    <mergeCell ref="A11:C11"/>
    <mergeCell ref="D11:G11"/>
    <mergeCell ref="M11:N11"/>
    <mergeCell ref="T11:U11"/>
    <mergeCell ref="V11:W11"/>
    <mergeCell ref="X11:Y11"/>
    <mergeCell ref="AA11:AD11"/>
    <mergeCell ref="AE11:AF11"/>
    <mergeCell ref="A12:C12"/>
    <mergeCell ref="D12:G12"/>
    <mergeCell ref="M12:N12"/>
    <mergeCell ref="T12:U12"/>
    <mergeCell ref="V12:W12"/>
    <mergeCell ref="X12:Y12"/>
    <mergeCell ref="AA12:AD12"/>
    <mergeCell ref="AE12:AF12"/>
    <mergeCell ref="A13:C13"/>
    <mergeCell ref="D13:G13"/>
    <mergeCell ref="M13:N13"/>
    <mergeCell ref="T13:U13"/>
    <mergeCell ref="V13:W13"/>
    <mergeCell ref="X13:Y13"/>
    <mergeCell ref="AA13:AD13"/>
    <mergeCell ref="AE13:AF13"/>
    <mergeCell ref="A14:C14"/>
    <mergeCell ref="D14:G14"/>
    <mergeCell ref="M14:N14"/>
    <mergeCell ref="T14:U14"/>
    <mergeCell ref="V14:W14"/>
    <mergeCell ref="X14:Y14"/>
    <mergeCell ref="AA14:AD14"/>
    <mergeCell ref="AE14:AF14"/>
    <mergeCell ref="A15:C15"/>
    <mergeCell ref="D15:G15"/>
    <mergeCell ref="M15:N15"/>
    <mergeCell ref="T15:U15"/>
    <mergeCell ref="V15:W15"/>
    <mergeCell ref="X15:Y15"/>
    <mergeCell ref="AA15:AD15"/>
    <mergeCell ref="AE15:AF15"/>
    <mergeCell ref="A16:C16"/>
    <mergeCell ref="D16:G16"/>
    <mergeCell ref="M16:N16"/>
    <mergeCell ref="T16:U16"/>
    <mergeCell ref="V16:W16"/>
    <mergeCell ref="X16:Y16"/>
    <mergeCell ref="AA16:AD16"/>
    <mergeCell ref="AE16:AF16"/>
    <mergeCell ref="A17:C17"/>
    <mergeCell ref="D17:G17"/>
    <mergeCell ref="M17:N17"/>
    <mergeCell ref="T17:U17"/>
    <mergeCell ref="V17:W17"/>
    <mergeCell ref="X17:Y17"/>
    <mergeCell ref="AA17:AD17"/>
    <mergeCell ref="AE17:AF17"/>
    <mergeCell ref="A18:C18"/>
    <mergeCell ref="D18:G18"/>
    <mergeCell ref="M18:N18"/>
    <mergeCell ref="T18:U18"/>
    <mergeCell ref="V18:W18"/>
    <mergeCell ref="X18:Y18"/>
    <mergeCell ref="AA18:AD18"/>
    <mergeCell ref="AE18:AF18"/>
    <mergeCell ref="A19:C19"/>
    <mergeCell ref="D19:G19"/>
    <mergeCell ref="M19:N19"/>
    <mergeCell ref="T19:U19"/>
    <mergeCell ref="V19:W19"/>
    <mergeCell ref="X19:Y19"/>
    <mergeCell ref="AA19:AD19"/>
    <mergeCell ref="AE19:AF19"/>
    <mergeCell ref="A20:C20"/>
    <mergeCell ref="D20:G20"/>
    <mergeCell ref="M20:N20"/>
    <mergeCell ref="T20:U20"/>
    <mergeCell ref="V20:W20"/>
    <mergeCell ref="X20:Y20"/>
    <mergeCell ref="AA20:AD20"/>
    <mergeCell ref="AE20:AF20"/>
    <mergeCell ref="A21:C21"/>
    <mergeCell ref="D21:G21"/>
    <mergeCell ref="M21:N21"/>
    <mergeCell ref="T21:U21"/>
    <mergeCell ref="V21:W21"/>
    <mergeCell ref="X21:Y21"/>
    <mergeCell ref="AA21:AD21"/>
    <mergeCell ref="AE21:AF21"/>
    <mergeCell ref="A22:C22"/>
    <mergeCell ref="D22:G22"/>
    <mergeCell ref="M22:N22"/>
    <mergeCell ref="T22:U22"/>
    <mergeCell ref="V22:W22"/>
    <mergeCell ref="X22:Y22"/>
    <mergeCell ref="AA22:AD22"/>
    <mergeCell ref="AE22:AF22"/>
    <mergeCell ref="A23:C23"/>
    <mergeCell ref="D23:G23"/>
    <mergeCell ref="M23:N23"/>
    <mergeCell ref="T23:U23"/>
    <mergeCell ref="V23:W23"/>
    <mergeCell ref="X23:Y23"/>
    <mergeCell ref="AA23:AD23"/>
    <mergeCell ref="AE23:AF23"/>
    <mergeCell ref="A24:C24"/>
    <mergeCell ref="D24:G24"/>
    <mergeCell ref="M24:N24"/>
    <mergeCell ref="T24:U24"/>
    <mergeCell ref="V24:W24"/>
    <mergeCell ref="X24:Y24"/>
    <mergeCell ref="AA24:AD24"/>
    <mergeCell ref="AE24:AF24"/>
    <mergeCell ref="A25:C25"/>
    <mergeCell ref="D25:G25"/>
    <mergeCell ref="M25:N25"/>
    <mergeCell ref="T25:U25"/>
    <mergeCell ref="V25:W25"/>
    <mergeCell ref="X25:Y25"/>
    <mergeCell ref="AA25:AD25"/>
    <mergeCell ref="AE25:AF25"/>
    <mergeCell ref="A26:C26"/>
    <mergeCell ref="D26:G26"/>
    <mergeCell ref="M26:N26"/>
    <mergeCell ref="T26:U26"/>
    <mergeCell ref="V26:W26"/>
    <mergeCell ref="X26:Y26"/>
    <mergeCell ref="AA26:AD26"/>
    <mergeCell ref="AE26:AF26"/>
    <mergeCell ref="D27:G27"/>
    <mergeCell ref="M27:N27"/>
    <mergeCell ref="T27:U27"/>
    <mergeCell ref="V27:W27"/>
    <mergeCell ref="X27:Y27"/>
    <mergeCell ref="AA27:AD27"/>
    <mergeCell ref="AE27:AF27"/>
    <mergeCell ref="I31:M31"/>
    <mergeCell ref="P31:T31"/>
    <mergeCell ref="I32:M32"/>
    <mergeCell ref="P32:T32"/>
    <mergeCell ref="I37:M38"/>
    <mergeCell ref="P37:T38"/>
    <mergeCell ref="I39:M39"/>
    <mergeCell ref="P39:T39"/>
    <mergeCell ref="I40:M40"/>
    <mergeCell ref="P40:T40"/>
    <mergeCell ref="I41:M41"/>
    <mergeCell ref="P41:T41"/>
  </mergeCells>
  <pageMargins left="0.2" right="0.2" top="0.2" bottom="0.2" header="0" footer="0"/>
  <pageSetup paperSize="5" scale="8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Mensual de Ingresos</dc:title>
  <dc:creator>FastReport.NET</dc:creator>
  <cp:lastModifiedBy>DIF</cp:lastModifiedBy>
  <cp:lastPrinted>2025-07-05T17:41:04Z</cp:lastPrinted>
  <dcterms:modified xsi:type="dcterms:W3CDTF">2025-07-14T16:29:29Z</dcterms:modified>
</cp:coreProperties>
</file>